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arbara.susul\Desktop\BAŚKA\Zapytanie ofertowe\2026\2026 przetarg żywność\Całość dokumentacji do postępowania\"/>
    </mc:Choice>
  </mc:AlternateContent>
  <xr:revisionPtr revIDLastSave="0" documentId="13_ncr:1_{84D800F0-00EA-4C09-9936-068CCA90579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5" i="2" l="1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14" i="2"/>
  <c r="I74" i="2"/>
  <c r="K74" i="2" s="1"/>
  <c r="I73" i="2"/>
  <c r="K73" i="2" s="1"/>
  <c r="I72" i="2"/>
  <c r="K72" i="2" s="1"/>
  <c r="I71" i="2"/>
  <c r="K71" i="2" s="1"/>
  <c r="I70" i="2"/>
  <c r="K70" i="2" s="1"/>
  <c r="I69" i="2"/>
  <c r="K69" i="2" s="1"/>
  <c r="I68" i="2"/>
  <c r="K68" i="2" s="1"/>
  <c r="I67" i="2"/>
  <c r="K67" i="2" s="1"/>
  <c r="I66" i="2"/>
  <c r="K66" i="2" s="1"/>
  <c r="I65" i="2"/>
  <c r="K65" i="2" s="1"/>
  <c r="I64" i="2"/>
  <c r="K64" i="2" s="1"/>
  <c r="J75" i="2" l="1"/>
  <c r="I63" i="2"/>
  <c r="K63" i="2" s="1"/>
  <c r="I15" i="2"/>
  <c r="K15" i="2" s="1"/>
  <c r="I16" i="2"/>
  <c r="K16" i="2" s="1"/>
  <c r="I17" i="2"/>
  <c r="K17" i="2" s="1"/>
  <c r="I18" i="2"/>
  <c r="K18" i="2" s="1"/>
  <c r="I19" i="2"/>
  <c r="K19" i="2" s="1"/>
  <c r="I20" i="2"/>
  <c r="K20" i="2" s="1"/>
  <c r="I21" i="2"/>
  <c r="K21" i="2" s="1"/>
  <c r="I22" i="2"/>
  <c r="K22" i="2" s="1"/>
  <c r="I23" i="2"/>
  <c r="K23" i="2" s="1"/>
  <c r="I24" i="2"/>
  <c r="K24" i="2" s="1"/>
  <c r="I25" i="2"/>
  <c r="K25" i="2" s="1"/>
  <c r="I26" i="2"/>
  <c r="K26" i="2" s="1"/>
  <c r="I27" i="2"/>
  <c r="K27" i="2" s="1"/>
  <c r="I28" i="2"/>
  <c r="K28" i="2" s="1"/>
  <c r="I29" i="2"/>
  <c r="K29" i="2" s="1"/>
  <c r="I30" i="2"/>
  <c r="K30" i="2" s="1"/>
  <c r="I31" i="2"/>
  <c r="K31" i="2" s="1"/>
  <c r="I32" i="2"/>
  <c r="K32" i="2" s="1"/>
  <c r="I33" i="2"/>
  <c r="K33" i="2" s="1"/>
  <c r="I34" i="2"/>
  <c r="K34" i="2" s="1"/>
  <c r="I35" i="2"/>
  <c r="K35" i="2" s="1"/>
  <c r="I36" i="2"/>
  <c r="K36" i="2" s="1"/>
  <c r="I37" i="2"/>
  <c r="K37" i="2" s="1"/>
  <c r="I38" i="2"/>
  <c r="K38" i="2" s="1"/>
  <c r="I39" i="2"/>
  <c r="K39" i="2" s="1"/>
  <c r="I40" i="2"/>
  <c r="K40" i="2" s="1"/>
  <c r="I41" i="2"/>
  <c r="K41" i="2" s="1"/>
  <c r="I42" i="2"/>
  <c r="K42" i="2" s="1"/>
  <c r="I43" i="2"/>
  <c r="K43" i="2" s="1"/>
  <c r="I44" i="2"/>
  <c r="K44" i="2" s="1"/>
  <c r="I45" i="2"/>
  <c r="K45" i="2" s="1"/>
  <c r="I46" i="2"/>
  <c r="K46" i="2" s="1"/>
  <c r="I47" i="2"/>
  <c r="K47" i="2" s="1"/>
  <c r="I48" i="2"/>
  <c r="K48" i="2" s="1"/>
  <c r="I49" i="2"/>
  <c r="K49" i="2" s="1"/>
  <c r="I50" i="2"/>
  <c r="K50" i="2" s="1"/>
  <c r="I51" i="2"/>
  <c r="K51" i="2" s="1"/>
  <c r="I52" i="2"/>
  <c r="K52" i="2" s="1"/>
  <c r="I53" i="2"/>
  <c r="K53" i="2" s="1"/>
  <c r="I54" i="2"/>
  <c r="K54" i="2" s="1"/>
  <c r="I55" i="2"/>
  <c r="K55" i="2" s="1"/>
  <c r="I56" i="2"/>
  <c r="K56" i="2" s="1"/>
  <c r="I57" i="2"/>
  <c r="K57" i="2" s="1"/>
  <c r="I58" i="2"/>
  <c r="K58" i="2" s="1"/>
  <c r="I59" i="2"/>
  <c r="K59" i="2" s="1"/>
  <c r="I60" i="2"/>
  <c r="K60" i="2" s="1"/>
  <c r="I61" i="2"/>
  <c r="K61" i="2" s="1"/>
  <c r="I62" i="2"/>
  <c r="K62" i="2" s="1"/>
  <c r="I14" i="2" l="1"/>
  <c r="K14" i="2" s="1"/>
  <c r="K75" i="2" s="1"/>
</calcChain>
</file>

<file path=xl/sharedStrings.xml><?xml version="1.0" encoding="utf-8"?>
<sst xmlns="http://schemas.openxmlformats.org/spreadsheetml/2006/main" count="262" uniqueCount="150">
  <si>
    <t>Ilość</t>
  </si>
  <si>
    <t>Opis przedmiotu zamówienia</t>
  </si>
  <si>
    <t>L.p.</t>
  </si>
  <si>
    <t>j.m.</t>
  </si>
  <si>
    <t>kg</t>
  </si>
  <si>
    <t>1.</t>
  </si>
  <si>
    <t>2.</t>
  </si>
  <si>
    <t>3.</t>
  </si>
  <si>
    <t>4.</t>
  </si>
  <si>
    <t>5.</t>
  </si>
  <si>
    <t>7.</t>
  </si>
  <si>
    <t>8.</t>
  </si>
  <si>
    <t>10.</t>
  </si>
  <si>
    <t>11.</t>
  </si>
  <si>
    <t>12.</t>
  </si>
  <si>
    <t>13.</t>
  </si>
  <si>
    <t>14.</t>
  </si>
  <si>
    <t>17.</t>
  </si>
  <si>
    <t>18.</t>
  </si>
  <si>
    <t>19.</t>
  </si>
  <si>
    <t>20.</t>
  </si>
  <si>
    <t>l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</si>
  <si>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</si>
  <si>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</si>
  <si>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</si>
  <si>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</si>
  <si>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</si>
  <si>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</si>
  <si>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</si>
  <si>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</si>
  <si>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</si>
  <si>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32.</t>
  </si>
  <si>
    <t xml:space="preserve">Razem wartość netto 
</t>
  </si>
  <si>
    <t xml:space="preserve">Razem wartość brutto
</t>
  </si>
  <si>
    <t>szt.</t>
  </si>
  <si>
    <t>Cena jednostkowa netto (zł) za szt./l/kg</t>
  </si>
  <si>
    <t>33.</t>
  </si>
  <si>
    <t>34.</t>
  </si>
  <si>
    <t>35.</t>
  </si>
  <si>
    <t>37.</t>
  </si>
  <si>
    <t>38.</t>
  </si>
  <si>
    <r>
      <rPr>
        <b/>
        <sz val="14"/>
        <color theme="1"/>
        <rFont val="Calibri"/>
        <family val="2"/>
        <charset val="238"/>
        <scheme val="minor"/>
      </rPr>
      <t>Ser Mozzarella mini</t>
    </r>
    <r>
      <rPr>
        <sz val="14"/>
        <color theme="1"/>
        <rFont val="Calibri"/>
        <family val="2"/>
        <charset val="238"/>
        <scheme val="minor"/>
      </rPr>
      <t xml:space="preserve"> typu Galbani: ser sałatkowy w zalewie o łagodnym, kremowym smaku oraz miękkiej gładkiej konsystencji </t>
    </r>
    <r>
      <rPr>
        <sz val="14"/>
        <color rgb="FFFF0000"/>
        <rFont val="Calibri"/>
        <family val="2"/>
        <charset val="238"/>
        <scheme val="minor"/>
      </rPr>
      <t>*</t>
    </r>
  </si>
  <si>
    <t>30.</t>
  </si>
  <si>
    <t>31.</t>
  </si>
  <si>
    <t>39.</t>
  </si>
  <si>
    <r>
      <rPr>
        <b/>
        <sz val="14"/>
        <color theme="1"/>
        <rFont val="Calibri"/>
        <family val="2"/>
        <charset val="238"/>
        <scheme val="minor"/>
      </rPr>
      <t>Ser salatkowo-kanapkowy</t>
    </r>
    <r>
      <rPr>
        <sz val="14"/>
        <color theme="1"/>
        <rFont val="Calibri"/>
        <family val="2"/>
        <charset val="238"/>
        <scheme val="minor"/>
      </rPr>
      <t xml:space="preserve"> </t>
    </r>
    <r>
      <rPr>
        <b/>
        <sz val="14"/>
        <color theme="1"/>
        <rFont val="Calibri"/>
        <family val="2"/>
        <charset val="238"/>
        <scheme val="minor"/>
      </rPr>
      <t xml:space="preserve">feta </t>
    </r>
    <r>
      <rPr>
        <sz val="14"/>
        <color theme="1"/>
        <rFont val="Calibri"/>
        <family val="2"/>
        <charset val="238"/>
        <scheme val="minor"/>
      </rPr>
      <t xml:space="preserve">typu Favita, tłusty, 270g, składniki: mleko, sól, regulator kwasowości E 575 </t>
    </r>
    <r>
      <rPr>
        <sz val="14"/>
        <color rgb="FFFF0000"/>
        <rFont val="Calibri"/>
        <family val="2"/>
        <charset val="238"/>
        <scheme val="minor"/>
      </rPr>
      <t>*</t>
    </r>
  </si>
  <si>
    <r>
      <rPr>
        <b/>
        <sz val="14"/>
        <color theme="1"/>
        <rFont val="Calibri"/>
        <family val="2"/>
        <charset val="238"/>
        <scheme val="minor"/>
      </rPr>
      <t>Jaja kurze</t>
    </r>
    <r>
      <rPr>
        <sz val="14"/>
        <color theme="1"/>
        <rFont val="Calibri"/>
        <family val="2"/>
        <charset val="238"/>
        <scheme val="minor"/>
      </rPr>
      <t>, rozmiar M, czyste,UV.</t>
    </r>
  </si>
  <si>
    <t xml:space="preserve">Stawka podatku VAT </t>
  </si>
  <si>
    <t>Cena jednostkowa brutto (zł) za kg</t>
  </si>
  <si>
    <r>
      <rPr>
        <b/>
        <sz val="14"/>
        <color theme="1"/>
        <rFont val="Calibri"/>
        <family val="2"/>
        <charset val="238"/>
        <scheme val="minor"/>
      </rPr>
      <t>Mleko UHT 2%:</t>
    </r>
    <r>
      <rPr>
        <sz val="14"/>
        <color theme="1"/>
        <rFont val="Calibri"/>
        <family val="2"/>
        <charset val="238"/>
        <scheme val="minor"/>
      </rPr>
      <t xml:space="preserve"> mleko tradycyjnie pasteryzowane, zawartość tłuszczu 2%, opakowania czyste nieuszkodzone o pojemności 1 litrów lub 5 litrów o parametrach jakościowych typu Łaciate </t>
    </r>
    <r>
      <rPr>
        <sz val="14"/>
        <color rgb="FFFF0000"/>
        <rFont val="Calibri"/>
        <family val="2"/>
        <charset val="238"/>
        <scheme val="minor"/>
      </rPr>
      <t>*</t>
    </r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</si>
  <si>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</si>
  <si>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</si>
  <si>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</si>
  <si>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</si>
  <si>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</si>
  <si>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</si>
  <si>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</si>
  <si>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</si>
  <si>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</si>
  <si>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</si>
  <si>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</si>
  <si>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</si>
  <si>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r>
      <rPr>
        <b/>
        <sz val="14"/>
        <color theme="1"/>
        <rFont val="Calibri"/>
        <family val="2"/>
        <charset val="238"/>
        <scheme val="minor"/>
      </rPr>
      <t>Mleko UHT bez laktoz</t>
    </r>
    <r>
      <rPr>
        <sz val="14"/>
        <color theme="1"/>
        <rFont val="Calibri"/>
        <family val="2"/>
        <charset val="238"/>
        <scheme val="minor"/>
      </rPr>
      <t>y: zawartość tłuszczu 1,5%, opakowanie kartonowe o pojemności 1l. Skład: mleko</t>
    </r>
  </si>
  <si>
    <r>
      <t>Jogurt naturalny bez laktozy 150g :</t>
    </r>
    <r>
      <rPr>
        <sz val="14"/>
        <color theme="1"/>
        <rFont val="Calibri"/>
        <family val="2"/>
        <charset val="238"/>
        <scheme val="minor"/>
      </rPr>
      <t xml:space="preserve">Składniki: mleko, żywe kultury bakterii jogurtowych.
</t>
    </r>
  </si>
  <si>
    <r>
      <rPr>
        <b/>
        <sz val="14"/>
        <color theme="1"/>
        <rFont val="Calibri"/>
        <family val="2"/>
        <charset val="238"/>
        <scheme val="minor"/>
      </rPr>
      <t xml:space="preserve">Ser biały  półtusty bez laktozy: </t>
    </r>
    <r>
      <rPr>
        <sz val="14"/>
        <color theme="1"/>
        <rFont val="Calibri"/>
        <family val="2"/>
        <charset val="238"/>
        <scheme val="minor"/>
      </rPr>
      <t>Skład</t>
    </r>
    <r>
      <rPr>
        <b/>
        <sz val="14"/>
        <color theme="1"/>
        <rFont val="Calibri"/>
        <family val="2"/>
        <charset val="238"/>
        <scheme val="minor"/>
      </rPr>
      <t xml:space="preserve"> :</t>
    </r>
    <r>
      <rPr>
        <sz val="14"/>
        <color theme="1"/>
        <rFont val="Calibri"/>
        <family val="2"/>
        <charset val="238"/>
        <scheme val="minor"/>
      </rPr>
      <t>mleko pasteryzowane, czyste kultury mleczarskie.</t>
    </r>
  </si>
  <si>
    <r>
      <t xml:space="preserve">Ser topiony 140-180g krążek typu Hochland-Ser topiony kremowy. </t>
    </r>
    <r>
      <rPr>
        <sz val="14"/>
        <color theme="1"/>
        <rFont val="Calibri"/>
        <family val="2"/>
        <charset val="238"/>
        <scheme val="minor"/>
      </rPr>
      <t>Składniki sery 38% (zawierają białko jaja), woda, masło, twaróg, białka mleka. serwatka w proszku, sole emulgujące E 452, E 450, E 339, stabolizator: karagen.
Ser topiony kremowy z ziołami. Składniki sery 38% (zawierają białko jaja), woda, masło, twaróg, białka mleka. serwatka w proszku, sole emulgujące E 452, E 450, E 339, stabolizator: karagen z zioła suszone 0,2%.
Ser topiony kremowy z szynką. Składniki sery 38% (zawierają białko jaja), woda, masło, twaróg, szynka wieprzowa 3% (mięso wieprzowe, woda, skrobia, sól, białko sojowe, błonnik pszenny, przyprawy naturalne i ich ekstrakty, maltodekstryna, substancja konserwująca: azotyn sodu) białka mleka, serwatka w proszku, sole emulgujące E 452, E 450, E 339, stabolizator: karagen, wzmacniacze smaku E 621, E 635, aromaty, ekstrakty drożdżowe.</t>
    </r>
  </si>
  <si>
    <r>
      <t>Ser topiony różne smaki prostokąt 100g :</t>
    </r>
    <r>
      <rPr>
        <sz val="14"/>
        <color theme="1"/>
        <rFont val="Calibri"/>
        <family val="2"/>
        <charset val="238"/>
        <scheme val="minor"/>
      </rPr>
      <t xml:space="preserve"> Składniki ser 33%; woda; masło; twaróg; mleko w proszku; sole emulgujące; E 450, E 451; serwatka w proszku; regulator kwaskowości: kwas cytrynowy; sól; stabilizatory; karagen E 415.</t>
    </r>
  </si>
  <si>
    <r>
      <rPr>
        <b/>
        <sz val="14"/>
        <color theme="1"/>
        <rFont val="Calibri"/>
        <family val="2"/>
        <charset val="238"/>
        <scheme val="minor"/>
      </rPr>
      <t>Serek twarogowy ziarnisty bez laktozy 150-180g:</t>
    </r>
    <r>
      <rPr>
        <sz val="14"/>
        <color theme="1"/>
        <rFont val="Calibri"/>
        <family val="2"/>
        <charset val="238"/>
        <scheme val="minor"/>
      </rPr>
      <t xml:space="preserve">Składniki: ziarno twarogowe, śmietanka pasteryzowana, sól.
</t>
    </r>
  </si>
  <si>
    <r>
      <rPr>
        <b/>
        <sz val="14"/>
        <color theme="1"/>
        <rFont val="Calibri"/>
        <family val="2"/>
        <charset val="238"/>
        <scheme val="minor"/>
      </rPr>
      <t xml:space="preserve">Serek homogenizowany naturalny bez laktozy 150g: </t>
    </r>
    <r>
      <rPr>
        <sz val="14"/>
        <color theme="1"/>
        <rFont val="Calibri"/>
        <family val="2"/>
        <charset val="238"/>
        <scheme val="minor"/>
      </rPr>
      <t>Skład: mleko, kultury bakterii fermentacji mlekowej, enzym: laktaza.</t>
    </r>
  </si>
  <si>
    <r>
      <rPr>
        <b/>
        <sz val="14"/>
        <color theme="1"/>
        <rFont val="Calibri"/>
        <family val="2"/>
        <charset val="238"/>
        <scheme val="minor"/>
      </rPr>
      <t>Jogurt pitny butelka 250g mix smaków</t>
    </r>
    <r>
      <rPr>
        <sz val="14"/>
        <color theme="1"/>
        <rFont val="Calibri"/>
        <family val="2"/>
        <charset val="238"/>
        <scheme val="minor"/>
      </rPr>
      <t xml:space="preserve">: Skład mleko, cukier, maliny: 1,1% lub innych owoców, barwniki: betanina, karoteny, aromat, żywe bakterie jogurtowe oraz L. acidophilus, Bifidobacterium i L. casei </t>
    </r>
  </si>
  <si>
    <r>
      <rPr>
        <b/>
        <sz val="14"/>
        <rFont val="Calibri"/>
        <family val="2"/>
        <charset val="238"/>
        <scheme val="minor"/>
      </rPr>
      <t xml:space="preserve">Jogurt owocowy mały mix owocowy 100g-150g- </t>
    </r>
    <r>
      <rPr>
        <sz val="14"/>
        <rFont val="Calibri"/>
        <family val="2"/>
        <charset val="238"/>
        <scheme val="minor"/>
      </rPr>
      <t xml:space="preserve"> Skład Smak waniliowy: mleko pasteryzowane, cukier, naturalny aromat waniliowy, zagęszczony sok z cytryny, pokruszona laska wanilii 0.02%, barwnik: karoten, żywe kultury bakterii jogurtowych,
Smak truskawkowy: mleko pasteryzowane, cukier, truskawki 6%, naturalny aromat, koncentrat z marchwi i buraka czerwonego, zagęszczony sok z cytryny, żywe kultury bakterii jogurtowych,
Smak jagodowy: mleko pasteryzowane, cukier, jagody 6%, koncentraty z marchwi, aronii i winogron, naturalny aromat, zagęszczony sok z cytryny, żywe kultury bakterii jogurtowych,
Smak brzoskwiniowy z marakują: mleko pasteryzowane, cukier, brzoskwinia 5,5%, marakuje 0,5%, naturalny aromat, barwnik: karoten, żywe kultury bakterii jogurtowych.  </t>
    </r>
  </si>
  <si>
    <r>
      <rPr>
        <b/>
        <sz val="14"/>
        <color theme="1"/>
        <rFont val="Calibri"/>
        <family val="2"/>
        <charset val="238"/>
        <scheme val="minor"/>
      </rPr>
      <t>Jogurt naturalny 100g- Skład :</t>
    </r>
    <r>
      <rPr>
        <sz val="14"/>
        <color theme="1"/>
        <rFont val="Calibri"/>
        <family val="2"/>
        <charset val="238"/>
        <scheme val="minor"/>
      </rPr>
      <t>Mleko pasteryzowane, żywe kultury bakterii jogurtowych.</t>
    </r>
  </si>
  <si>
    <r>
      <rPr>
        <b/>
        <sz val="14"/>
        <color theme="1"/>
        <rFont val="Calibri"/>
        <family val="2"/>
        <charset val="238"/>
        <scheme val="minor"/>
      </rPr>
      <t xml:space="preserve">Kefir duży 5 l -Skład : </t>
    </r>
    <r>
      <rPr>
        <sz val="14"/>
        <color theme="1"/>
        <rFont val="Calibri"/>
        <family val="2"/>
        <charset val="238"/>
        <scheme val="minor"/>
      </rPr>
      <t>Mleko, białka mleka, mikroflora kefirowa.</t>
    </r>
  </si>
  <si>
    <r>
      <rPr>
        <b/>
        <sz val="14"/>
        <color theme="1"/>
        <rFont val="Calibri"/>
        <family val="2"/>
        <charset val="238"/>
        <scheme val="minor"/>
      </rPr>
      <t>Jogurt naturalny wiadro 5l</t>
    </r>
    <r>
      <rPr>
        <sz val="14"/>
        <color theme="1"/>
        <rFont val="Calibri"/>
        <family val="2"/>
        <charset val="238"/>
        <scheme val="minor"/>
      </rPr>
      <t>:  Skład -Mleko pasteryzowane, żywe kultury bakterii jogurtowych.</t>
    </r>
  </si>
  <si>
    <r>
      <rPr>
        <b/>
        <sz val="14"/>
        <rFont val="Calibri"/>
        <family val="2"/>
        <charset val="238"/>
        <scheme val="minor"/>
      </rPr>
      <t xml:space="preserve">Kefir 150-200g: </t>
    </r>
    <r>
      <rPr>
        <sz val="14"/>
        <rFont val="Calibri"/>
        <family val="2"/>
        <charset val="238"/>
        <scheme val="minor"/>
      </rPr>
      <t>Mleko, białka mleka, mikroflora kefirowa.</t>
    </r>
  </si>
  <si>
    <r>
      <rPr>
        <b/>
        <sz val="14"/>
        <color theme="1"/>
        <rFont val="Calibri"/>
        <family val="2"/>
        <charset val="238"/>
        <scheme val="minor"/>
      </rPr>
      <t>Margaryna w kostkach 250g - Skład :</t>
    </r>
    <r>
      <rPr>
        <sz val="14"/>
        <color theme="1"/>
        <rFont val="Calibri"/>
        <family val="2"/>
        <charset val="238"/>
        <scheme val="minor"/>
      </rPr>
      <t>oleje roślinne (palmowy [48 %]; rzepakowy i słonecznikowy w zmiennych proporcjach), woda, mleko ukwaszone płynne (4 %), emulgatory (mono- i diglicerydy kwasów tłuszczowych, mono- i diglicerydy kwasów tłuszczowych estryfikowane kwasem cytrynowym, lecytyny słonecznikowe), sól (0,4 %), cukier, aromat, barwnik (karoteny), regulator kwasowości (kwas cytrynowy), witaminy (A i D), Zawartość tłuszczu: 80 %</t>
    </r>
  </si>
  <si>
    <r>
      <rPr>
        <b/>
        <sz val="14"/>
        <color theme="1"/>
        <rFont val="Calibri"/>
        <family val="2"/>
        <charset val="238"/>
        <scheme val="minor"/>
      </rPr>
      <t>Masło świeże extra 200g Skład :</t>
    </r>
    <r>
      <rPr>
        <sz val="14"/>
        <color theme="1"/>
        <rFont val="Calibri"/>
        <family val="2"/>
        <charset val="238"/>
        <scheme val="minor"/>
      </rPr>
      <t>Śmietanka pasteryzowana (z mleka).</t>
    </r>
  </si>
  <si>
    <r>
      <rPr>
        <b/>
        <sz val="14"/>
        <color theme="1"/>
        <rFont val="Calibri"/>
        <family val="2"/>
        <charset val="238"/>
        <scheme val="minor"/>
      </rPr>
      <t xml:space="preserve">Ser biały półtłusty krajanka:Skład </t>
    </r>
    <r>
      <rPr>
        <sz val="14"/>
        <color theme="1"/>
        <rFont val="Calibri"/>
        <family val="2"/>
        <charset val="238"/>
        <scheme val="minor"/>
      </rPr>
      <t>Mleko, kultury bakterii.</t>
    </r>
  </si>
  <si>
    <r>
      <t xml:space="preserve">Ser żółty gouda blok- </t>
    </r>
    <r>
      <rPr>
        <sz val="14"/>
        <color theme="1"/>
        <rFont val="Calibri"/>
        <family val="2"/>
        <charset val="238"/>
        <scheme val="minor"/>
      </rPr>
      <t xml:space="preserve"> Składniki: mleko, sól, stabilizator: chlorek wapnia, kultury bakterii.</t>
    </r>
  </si>
  <si>
    <r>
      <rPr>
        <b/>
        <sz val="14"/>
        <color theme="1"/>
        <rFont val="Calibri"/>
        <family val="2"/>
        <charset val="238"/>
        <scheme val="minor"/>
      </rPr>
      <t xml:space="preserve">Ser mozzarella  wiórki- Skład </t>
    </r>
    <r>
      <rPr>
        <sz val="14"/>
        <color theme="1"/>
        <rFont val="Calibri"/>
        <family val="2"/>
        <charset val="238"/>
        <scheme val="minor"/>
      </rPr>
      <t>Ser mozzarella (mleko, sól, bakterie fermentacji mlekowej, podpuszczka mikrobiologiczna), skrobia ziemniaczana (na powierzchnię wiórek).</t>
    </r>
  </si>
  <si>
    <r>
      <rPr>
        <b/>
        <sz val="14"/>
        <rFont val="Calibri"/>
        <family val="2"/>
        <charset val="238"/>
        <scheme val="minor"/>
      </rPr>
      <t>Bryndzoa podkarpacka kostka 80g</t>
    </r>
    <r>
      <rPr>
        <sz val="14"/>
        <rFont val="Calibri"/>
        <family val="2"/>
        <charset val="238"/>
        <scheme val="minor"/>
      </rPr>
      <t>-
Ser miękki, niedojrzewający, termizowany.
Składniki: sery z mleka krowiego, sól, skrobie modyfikowane, substancja zagęszczajaca: guma guar, substancja konserwująca: sorbinian potasu.</t>
    </r>
  </si>
  <si>
    <r>
      <t>Serek homogenizowany naturalny 150g-</t>
    </r>
    <r>
      <rPr>
        <sz val="14"/>
        <color theme="1"/>
        <rFont val="Calibri"/>
        <family val="2"/>
        <charset val="238"/>
        <scheme val="minor"/>
      </rPr>
      <t>Składniki:
mleko, śmietanka, białka mleka, kultury bakterii mlekowych</t>
    </r>
  </si>
  <si>
    <r>
      <t xml:space="preserve">Serek homogenizowany mix 150g (wanilia, brzoskwinia , truskawka, jagoda, czekolada, serniczek) </t>
    </r>
    <r>
      <rPr>
        <sz val="14"/>
        <color rgb="FF111111"/>
        <rFont val="Calibri"/>
        <family val="2"/>
        <charset val="238"/>
        <scheme val="minor"/>
      </rPr>
      <t xml:space="preserve">:Skład Składniki: mleko; śmietanka; cukier; truskawki - 9,0% lub inne owoce, lub wanilia, koncentrat z marchwi, aronii i bzu czarnego; aromat; kultury bakterii mlekowych.
</t>
    </r>
  </si>
  <si>
    <r>
      <rPr>
        <b/>
        <sz val="14"/>
        <color theme="1"/>
        <rFont val="Calibri"/>
        <family val="2"/>
        <charset val="238"/>
        <scheme val="minor"/>
      </rPr>
      <t>Serek śmietankowy naturalny puszysty od 125g</t>
    </r>
    <r>
      <rPr>
        <sz val="14"/>
        <color theme="1"/>
        <rFont val="Calibri"/>
        <family val="2"/>
        <charset val="238"/>
        <scheme val="minor"/>
      </rPr>
      <t xml:space="preserve"> -
Składniki: ser twarogowy śmietankowy, sól, białka mleka.</t>
    </r>
  </si>
  <si>
    <r>
      <rPr>
        <b/>
        <sz val="14"/>
        <color theme="1"/>
        <rFont val="Calibri"/>
        <family val="2"/>
        <charset val="238"/>
        <scheme val="minor"/>
      </rPr>
      <t>Serek śmietankowy różne smaki od 125g</t>
    </r>
    <r>
      <rPr>
        <sz val="14"/>
        <color theme="1"/>
        <rFont val="Calibri"/>
        <family val="2"/>
        <charset val="238"/>
        <scheme val="minor"/>
      </rPr>
      <t xml:space="preserve"> - Skład:  ser twarogowy śmietankowy, mieszanka przypraw i ziół (przyprawy i warzywa 0,49%: papryka czerwona, cebula, pieprz czerwony, czosnek; zioła 0,21%: bazylia, cząber, majeranek lub szczypiorek chrzan), białka mleka, sól.
</t>
    </r>
  </si>
  <si>
    <r>
      <t xml:space="preserve">Jogurt skyr owocowy mix 150g Skład 
</t>
    </r>
    <r>
      <rPr>
        <sz val="14"/>
        <color theme="1"/>
        <rFont val="Calibri"/>
        <family val="2"/>
        <charset val="238"/>
        <scheme val="minor"/>
      </rPr>
      <t>Jogurt typu islandzkiego z truskawkami.
mleko pasteryzowane, wsad truskawkowy 20 % (truskawki 40 %, cukier, zagęszczony sok z cytryny, substancje zagęszczające: pektyny, mączka chleba świętojańskiego; koncentrat soku z buraka czerwonego, naturalne aromaty), żywe kultury bakterii jogurtowych: Streptococcus thermophilus, Lactobacillus bulgaricus</t>
    </r>
  </si>
  <si>
    <r>
      <t>Jogurt skyr natrralny 150g-</t>
    </r>
    <r>
      <rPr>
        <sz val="14"/>
        <color theme="1"/>
        <rFont val="Calibri"/>
        <family val="2"/>
        <charset val="238"/>
        <scheme val="minor"/>
      </rPr>
      <t>mleko pasteryzowane, żywe kultury bakterii jogurtowych: Streptococcus thermophilus, Lactobacillus bulgaricu</t>
    </r>
  </si>
  <si>
    <r>
      <t xml:space="preserve">Tofu naturalne 180g- </t>
    </r>
    <r>
      <rPr>
        <sz val="14"/>
        <color theme="1"/>
        <rFont val="Calibri"/>
        <family val="2"/>
        <charset val="238"/>
        <scheme val="minor"/>
      </rPr>
      <t>Skład Woda, soja, siarczan wapnia.</t>
    </r>
  </si>
  <si>
    <r>
      <rPr>
        <b/>
        <sz val="14"/>
        <color theme="1"/>
        <rFont val="Calibri"/>
        <family val="2"/>
        <charset val="238"/>
        <scheme val="minor"/>
      </rPr>
      <t>Serek kanapkowy z ziołami 150g:</t>
    </r>
    <r>
      <rPr>
        <sz val="14"/>
        <color theme="1"/>
        <rFont val="Calibri"/>
        <family val="2"/>
        <charset val="238"/>
        <scheme val="minor"/>
      </rPr>
      <t xml:space="preserve">
Serek twarogowy termizowany ze szczypiorkiem lub innymi ziołami
ser twarogowy, stabilizatory (alginian sodu, acetylowany adypinian diskrobiowy), mieszanka szczypiorkowa (szczypiorek - 0,3% w produkcie gotowym, cebula, laktoza, naturalny aromat cebulowy, czosnek), sól</t>
    </r>
  </si>
  <si>
    <r>
      <rPr>
        <b/>
        <sz val="14"/>
        <color theme="1"/>
        <rFont val="Calibri"/>
        <family val="2"/>
        <charset val="238"/>
        <scheme val="minor"/>
      </rPr>
      <t>Serek kanapkowy naturalny 130-150g :</t>
    </r>
    <r>
      <rPr>
        <sz val="14"/>
        <color theme="1"/>
        <rFont val="Calibri"/>
        <family val="2"/>
        <charset val="238"/>
        <scheme val="minor"/>
      </rPr>
      <t>ser twarogowy, odtłuszczone mleko w proszku, naturalny aromat (zawiera mleko), sól, skrobia z tapioki, regulator kwasowości: kwas cytrynowy, substancja zagęszczająca: guma guar</t>
    </r>
  </si>
  <si>
    <r>
      <rPr>
        <b/>
        <sz val="14"/>
        <color theme="1"/>
        <rFont val="Calibri"/>
        <family val="2"/>
        <charset val="238"/>
        <scheme val="minor"/>
      </rPr>
      <t>Serek twarogowy fromage różne smaki-</t>
    </r>
    <r>
      <rPr>
        <sz val="14"/>
        <color theme="1"/>
        <rFont val="Calibri"/>
        <family val="2"/>
        <charset val="238"/>
        <scheme val="minor"/>
      </rPr>
      <t xml:space="preserve"> 80-100g Ser miękki, niedojrzewający, półtłusty, termizowany.
Składniki: ser twarogowy półtłusty, ser świeży podpuszczkowy, sól, skrobia, modyfikowana kukurydziana, substancja zagęszczająca: guma quar, substancja konserwująca: sorbinian potasu</t>
    </r>
  </si>
  <si>
    <r>
      <t>Śmietanka 12% -</t>
    </r>
    <r>
      <rPr>
        <sz val="14"/>
        <color theme="1"/>
        <rFont val="Calibri"/>
        <family val="2"/>
        <charset val="238"/>
        <scheme val="minor"/>
      </rPr>
      <t xml:space="preserve"> Składniki:
Śmietanka UHT zawartość tłuszczu 12%.
śmietanka, stabilizatory: E339, E407, zawartość tłuszczu 12%</t>
    </r>
  </si>
  <si>
    <r>
      <rPr>
        <b/>
        <sz val="14"/>
        <color theme="1"/>
        <rFont val="Calibri"/>
        <family val="2"/>
        <charset val="238"/>
        <scheme val="minor"/>
      </rPr>
      <t>Śmietana 18%: wiadro 5L</t>
    </r>
    <r>
      <rPr>
        <sz val="14"/>
        <color theme="1"/>
        <rFont val="Calibri"/>
        <family val="2"/>
        <charset val="238"/>
        <scheme val="minor"/>
      </rPr>
      <t xml:space="preserve"> : Skład :śmietanka pasteryzowana, skrobia, kultury bakterii mlekowych</t>
    </r>
  </si>
  <si>
    <r>
      <rPr>
        <b/>
        <sz val="14"/>
        <color theme="1"/>
        <rFont val="Calibri"/>
        <family val="2"/>
        <charset val="238"/>
        <scheme val="minor"/>
      </rPr>
      <t>Śmietanka 30% UHT</t>
    </r>
    <r>
      <rPr>
        <sz val="14"/>
        <color theme="1"/>
        <rFont val="Calibri"/>
        <family val="2"/>
        <charset val="238"/>
        <scheme val="minor"/>
      </rPr>
      <t>: Skład : śmietanka, białka mleka, stabilizator: karagen</t>
    </r>
  </si>
  <si>
    <r>
      <t xml:space="preserve">Ser pleśniowy camembert: </t>
    </r>
    <r>
      <rPr>
        <sz val="14"/>
        <color theme="1"/>
        <rFont val="Calibri"/>
        <family val="2"/>
        <charset val="238"/>
        <scheme val="minor"/>
      </rPr>
      <t>miękki ser podpuszczkowy typu Turek  125g, skład: mleko pasteryzowane, sól, kultury mleczarskie, podpuszczka mikrobiologiczna, pleśń gatunku Penicillium candidum i Geotrichum candidum</t>
    </r>
    <r>
      <rPr>
        <b/>
        <sz val="14"/>
        <color theme="1"/>
        <rFont val="Calibri"/>
        <family val="2"/>
        <charset val="238"/>
        <scheme val="minor"/>
      </rPr>
      <t xml:space="preserve"> </t>
    </r>
    <r>
      <rPr>
        <b/>
        <sz val="14"/>
        <color rgb="FFFF0000"/>
        <rFont val="Calibri"/>
        <family val="2"/>
        <charset val="238"/>
        <scheme val="minor"/>
      </rPr>
      <t>*</t>
    </r>
  </si>
  <si>
    <r>
      <rPr>
        <b/>
        <sz val="14"/>
        <color theme="1"/>
        <rFont val="Calibri"/>
        <family val="2"/>
        <charset val="238"/>
        <scheme val="minor"/>
      </rPr>
      <t>Ser Mozzarella kulka-</t>
    </r>
    <r>
      <rPr>
        <sz val="14"/>
        <color theme="1"/>
        <rFont val="Calibri"/>
        <family val="2"/>
        <charset val="238"/>
        <scheme val="minor"/>
      </rPr>
      <t xml:space="preserve"> 
Ser mozzarella, w lekko słonej zalewie, 19 % tłuszczu.Skład 
mleko, sól, podpuszczka mikrobiologiczna, regulator kwasowości: kwas cytrynowy </t>
    </r>
  </si>
  <si>
    <r>
      <rPr>
        <b/>
        <sz val="14"/>
        <color theme="1"/>
        <rFont val="Calibri"/>
        <family val="2"/>
        <charset val="238"/>
        <scheme val="minor"/>
      </rPr>
      <t xml:space="preserve">Krem roślinny  vegetop uht 1l </t>
    </r>
    <r>
      <rPr>
        <sz val="14"/>
        <color theme="1"/>
        <rFont val="Calibri"/>
        <family val="2"/>
        <charset val="238"/>
        <scheme val="minor"/>
      </rPr>
      <t>- Produkt z olejami roślinnymi, UHT. Składniki: słodka maślanka; olej roślinny (25%) (nasiona palmy, kokos, palma, rzepak); w całkowicie uwodorniony olej z nasion palmy (8%); skrobia modyfikowana; emulgatory: E472b, E435, E433; aromat; stabilizator: E407; barwnik: beta-karoten.</t>
    </r>
  </si>
  <si>
    <r>
      <rPr>
        <b/>
        <sz val="14"/>
        <color theme="1"/>
        <rFont val="Calibri"/>
        <family val="2"/>
        <charset val="238"/>
        <scheme val="minor"/>
      </rPr>
      <t xml:space="preserve">Serek typu twój smak naturalny 1kg </t>
    </r>
    <r>
      <rPr>
        <sz val="14"/>
        <color theme="1"/>
        <rFont val="Calibri"/>
        <family val="2"/>
        <charset val="238"/>
        <scheme val="minor"/>
      </rPr>
      <t>-wiaderko. Termizowany. Składniki: serek śmietankowy (mleko pasteryzowane i śmietana), sól, białka mleka. Zawartość tłuszczu: 23%</t>
    </r>
  </si>
  <si>
    <r>
      <t xml:space="preserve">Serek wiejski typu łaciaty 200g- </t>
    </r>
    <r>
      <rPr>
        <sz val="14"/>
        <color theme="1"/>
        <rFont val="Calibri"/>
        <family val="2"/>
        <charset val="238"/>
        <scheme val="minor"/>
      </rPr>
      <t>Składniki: ziarna twarogowe, śmietanka, sól. Zawartość: tłuszczu: 5%, cukrów: 2,5%.</t>
    </r>
  </si>
  <si>
    <r>
      <t xml:space="preserve">Twarożek kanapkow sernikowy wiaderko 1kg - </t>
    </r>
    <r>
      <rPr>
        <sz val="14"/>
        <color theme="1"/>
        <rFont val="Calibri"/>
        <family val="2"/>
        <charset val="238"/>
        <scheme val="minor"/>
      </rPr>
      <t>termizowany. Składniki: śmietanka, kultury fermentacji mlekowej.</t>
    </r>
  </si>
  <si>
    <r>
      <t xml:space="preserve">"Jogurt" vege rózne smaki 125g - </t>
    </r>
    <r>
      <rPr>
        <sz val="14"/>
        <color theme="1"/>
        <rFont val="Calibri"/>
        <family val="2"/>
        <charset val="238"/>
        <scheme val="minor"/>
      </rPr>
      <t>produkt na bazie kremu kokosowego z kulturami bakterii i owocami. Składniki: woda, krem kokosowy (24%), owoce, tłuszcz kokosowy, aromat naturalny, wegańskie kuktury bakterii.</t>
    </r>
  </si>
  <si>
    <r>
      <t xml:space="preserve">Ser gouda z czarnuszką. </t>
    </r>
    <r>
      <rPr>
        <sz val="14"/>
        <color theme="1"/>
        <rFont val="Calibri"/>
        <family val="2"/>
        <charset val="238"/>
        <scheme val="minor"/>
      </rPr>
      <t>Dojrzewający, tłusty. Składniki: mleko pasteryzowane, sól, czarnuszka (0,3-0,5%), bakterie fermentacji mlekowej, stabilizator: chlorek wapnia; barwnik: karoteny.</t>
    </r>
    <r>
      <rPr>
        <b/>
        <sz val="14"/>
        <color theme="1"/>
        <rFont val="Calibri"/>
        <family val="2"/>
        <charset val="238"/>
        <scheme val="minor"/>
      </rPr>
      <t xml:space="preserve"> </t>
    </r>
    <r>
      <rPr>
        <sz val="14"/>
        <color theme="1"/>
        <rFont val="Calibri"/>
        <family val="2"/>
        <charset val="238"/>
        <scheme val="minor"/>
      </rPr>
      <t>Zawartość soli 0,9-1,2%</t>
    </r>
  </si>
  <si>
    <r>
      <t xml:space="preserve">Violife viodeli wędlina wegańska różne smaki plastry - </t>
    </r>
    <r>
      <rPr>
        <sz val="14"/>
        <color theme="1"/>
        <rFont val="Calibri"/>
        <family val="2"/>
        <charset val="238"/>
        <scheme val="minor"/>
      </rPr>
      <t>Produkt na bazie oleju kokosowego, Składniki: woda, olej kokosowy (20%), skrobia, skrobia modyfikowana, białko soczewicy, białko grochu, sól morska, glukoza, włókna z korzenia cykorii, substancje zagęszczające, aromaty (odpowiednie do rodzaju), włókno cytrusowe, koncentrat z rzodkwi, jabłka i czarnej porzeczki i inne; soso kukurydziany, mąka ryżowa, witamina B12. Bez mięsa, nabiału, soi, glutenu, laktozy, orzechów, konserwantów.</t>
    </r>
  </si>
  <si>
    <r>
      <t xml:space="preserve">Violife plastry o smaku cheddar, gouda, edam - </t>
    </r>
    <r>
      <rPr>
        <sz val="14"/>
        <color theme="1"/>
        <rFont val="Calibri"/>
        <family val="2"/>
        <charset val="238"/>
        <scheme val="minor"/>
      </rPr>
      <t>Produkt na bazie oleju kokosowego, Składniki: woda, olej kokosowy (23%), skrobia modyfikowana, skrobia, sól morska, aromat (odpowiedni do rodzaju), ekstrakt z oliwek, barwniki (beta-karoten i inne), witamina B12. Bez nabiału, soi, glutenu, laktozy, orzechów, konserwantów.</t>
    </r>
  </si>
  <si>
    <r>
      <t xml:space="preserve">Alpro rózne smaki 150g- </t>
    </r>
    <r>
      <rPr>
        <sz val="14"/>
        <color theme="1"/>
        <rFont val="Calibri"/>
        <family val="2"/>
        <charset val="238"/>
        <scheme val="minor"/>
      </rPr>
      <t>Produkt sojowy z żywymi kulturami bakterii z wapniem i witaminami. Składniki: baza sojowa (91,5%), cukier, stabilizator (pektyny), regulator kwasowości (kwas cytrynowy, cytrynian sodu, kwas jabłkowy), wapń, naturalny aromat, sól morska, przeciwutleniacze. Pozostałe składniki w zależności od smaku.</t>
    </r>
  </si>
  <si>
    <r>
      <t xml:space="preserve">Tłuszcz roslinny do smarowania bez dodatku białek mleka, laktozy- </t>
    </r>
    <r>
      <rPr>
        <sz val="14"/>
        <color theme="1"/>
        <rFont val="Calibri"/>
        <family val="2"/>
        <charset val="238"/>
        <scheme val="minor"/>
      </rPr>
      <t>Składniki: oleje i tłuszcze roślinne (kokosowy, rzepakowy, kakaowy), napój owsiany 21%, sól (0,5%), emulgator (lecytyna rzepakowa), aromaty naturalne, witaminy (A,D), barwnik (karoteny). Zawartość owsa 4%.</t>
    </r>
  </si>
  <si>
    <r>
      <t xml:space="preserve">Napój roślinny migdałowy 1l - </t>
    </r>
    <r>
      <rPr>
        <sz val="14"/>
        <color theme="1"/>
        <rFont val="Calibri"/>
        <family val="2"/>
        <charset val="238"/>
        <scheme val="minor"/>
      </rPr>
      <t>sterylizowane metodą UHT. Nie zawierające cukrów. Skład: woda, migdały 2,5%, maltodekstryna, stabilizatory: guma gellan, lecytyny; regulator kwasowości: fosforan dipotasowy; białko grochu, sól, witamina D, witamina B12.</t>
    </r>
  </si>
  <si>
    <r>
      <t xml:space="preserve">Napój roślinny owsiany 1l - </t>
    </r>
    <r>
      <rPr>
        <sz val="14"/>
        <color theme="1"/>
        <rFont val="Calibri"/>
        <family val="2"/>
        <charset val="238"/>
        <scheme val="minor"/>
      </rPr>
      <t>Składniki: woda, owies (5,5%), olej słonecznikowy, węglan wapnia, substancja zagęszczająca: guma gellan; sól, witamina D, witamina B12.</t>
    </r>
  </si>
  <si>
    <t>6.</t>
  </si>
  <si>
    <t>9.</t>
  </si>
  <si>
    <t>15.</t>
  </si>
  <si>
    <t>16.</t>
  </si>
  <si>
    <t xml:space="preserve">Termin przydatności do spożycia </t>
  </si>
  <si>
    <t>6 miesiecy</t>
  </si>
  <si>
    <t>14 dni</t>
  </si>
  <si>
    <t>30 dni</t>
  </si>
  <si>
    <t>6 miesięcy</t>
  </si>
  <si>
    <t>60 dni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</si>
  <si>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</si>
  <si>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</si>
  <si>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</si>
  <si>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</si>
  <si>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</si>
  <si>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</si>
  <si>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</si>
  <si>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</si>
  <si>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</si>
  <si>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r>
      <t>Blok wegański o smaku mozzarelli 200g  -</t>
    </r>
    <r>
      <rPr>
        <sz val="14"/>
        <color rgb="FF131B4D"/>
        <rFont val="Calibri"/>
        <family val="2"/>
        <charset val="238"/>
        <scheme val="minor"/>
      </rPr>
      <t>Woda, olej kokosowy (21%), skrobia, skrobia modyfikowana, sól morska, ekstrakt z jarzębu pospolitego, aromaty, regulator kwasowości: kwas cytrynowy, ekstrakt z oliwek, witamina B12, barwnik: B-karoten.</t>
    </r>
  </si>
  <si>
    <r>
      <t>Violife do smarowania naturalny 150g-</t>
    </r>
    <r>
      <rPr>
        <sz val="14"/>
        <color rgb="FF373736"/>
        <rFont val="Calibri"/>
        <family val="2"/>
        <charset val="238"/>
        <scheme val="minor"/>
      </rPr>
      <t>Składniki: woda, olej kokosowy (24%), skrobia modyfikowana*, skrobia, sól morska, włókna cytrusowe, regulator kwasowości: lakton kwasu glukonowego, aromaty, ekstrakt z oliwek, witamina B12</t>
    </r>
  </si>
  <si>
    <r>
      <t>Violife do smarowania cheddar 150g-</t>
    </r>
    <r>
      <rPr>
        <sz val="14"/>
        <color rgb="FF373736"/>
        <rFont val="Calibri"/>
        <family val="2"/>
        <charset val="238"/>
        <scheme val="minor"/>
      </rPr>
      <t>Składniki: woda, olej kokosowy (23%), skrobia*, sól morska, aromat cheddara, regulator kwasowości: lakton kwasu glukonowego, ekstrakt z oliwy, barwnik: ekstrakt annato, witamina B12.</t>
    </r>
  </si>
  <si>
    <r>
      <t>Violife plastry o smaku Gouda  150g-200g</t>
    </r>
    <r>
      <rPr>
        <sz val="14"/>
        <color rgb="FF373736"/>
        <rFont val="Calibri"/>
        <family val="2"/>
        <charset val="238"/>
        <scheme val="minor"/>
      </rPr>
      <t>-Produkt Na Bazie Oleju Kokosowego.
Woda, Olej Kokosowy (23%), Skrobia Modyfikowana*, Skrobia, Sól Morska, Aromaty, Ekstrakt Z Oliwek, Barwnik: Beta-Karoten, Witamina B12.</t>
    </r>
  </si>
  <si>
    <r>
      <t>Violife do smarowania o smaku kakaowym 150g-</t>
    </r>
    <r>
      <rPr>
        <sz val="14"/>
        <color rgb="FF373736"/>
        <rFont val="Calibri"/>
        <family val="2"/>
        <charset val="238"/>
        <scheme val="minor"/>
      </rPr>
      <t>Produkt Na Bazie Oleju Kokosowego.
Woda, Olej Kokosowy (15%), Cukier Trzcinowy, Kakao W Proszku (8%), Skrobia, Sproszkowane Suszone Banany, Aromaty, Regulator Kwasowości: Kwas Mlekowy, Sól, Ekstrakt Z Oliwek, Witamina B12.</t>
    </r>
  </si>
  <si>
    <r>
      <t>Ricotta 150-250g  -</t>
    </r>
    <r>
      <rPr>
        <sz val="14"/>
        <color rgb="FF373736"/>
        <rFont val="Calibri"/>
        <family val="2"/>
        <charset val="238"/>
        <scheme val="minor"/>
      </rPr>
      <t>Serwatka, mleko krowie, regulator kwasowości: kwas cytrynowy.</t>
    </r>
  </si>
  <si>
    <r>
      <t>Buratta 125g -150g -</t>
    </r>
    <r>
      <rPr>
        <sz val="14"/>
        <color rgb="FF373736"/>
        <rFont val="Calibri"/>
        <family val="2"/>
        <charset val="238"/>
        <scheme val="minor"/>
      </rPr>
      <t>Mleko pasteryzowane, śmietanka UHT 35%, sól, podpuszczka, regulator kwasowości: E330.</t>
    </r>
  </si>
  <si>
    <r>
      <t>Rama Cremefine Fraiche 24% 1000 ml</t>
    </r>
    <r>
      <rPr>
        <sz val="14"/>
        <color rgb="FF131B4D"/>
        <rFont val="Calibri"/>
        <family val="2"/>
        <charset val="238"/>
        <scheme val="minor"/>
      </rPr>
      <t>-Maślanka (70%), oleje roślinne 23% (olej rzepakowy, olej palmowy), stabilizatory (karagen, pektyny, guma ksantanowa), skrobia modyfikowana, regulator kwasowości (kwas mlekowy), emulgator (mono i diglicerydy kwasów tłuszczowych), aromaty (w tym pochodne mleka), sól (0,1%) barwnik (karoteny).</t>
    </r>
  </si>
  <si>
    <t>7 dni</t>
  </si>
  <si>
    <r>
      <t xml:space="preserve">Jogurt Grecki 1 l- </t>
    </r>
    <r>
      <rPr>
        <sz val="14"/>
        <color rgb="FF373736"/>
        <rFont val="Calibri"/>
        <family val="2"/>
        <charset val="238"/>
        <scheme val="minor"/>
      </rPr>
      <t>Śmietanka (z mleka), żywe kultury bakterii jogurtowych.</t>
    </r>
  </si>
  <si>
    <t xml:space="preserve"> Zamawiający podaje marki produktów w celu dookreślenia parametrów jakościowych produktów </t>
  </si>
  <si>
    <r>
      <t xml:space="preserve">Ser Gouda plastry 100g </t>
    </r>
    <r>
      <rPr>
        <sz val="14"/>
        <color rgb="FF373736"/>
        <rFont val="Calibri"/>
        <family val="2"/>
        <charset val="238"/>
        <scheme val="minor"/>
      </rPr>
      <t>-Skład: mleko,sól,chlorek wapnia, kultury bakterii</t>
    </r>
  </si>
  <si>
    <t>10 dni</t>
  </si>
  <si>
    <t>61.</t>
  </si>
  <si>
    <t>Od poz 1-61 wymagane przedstawienie kart specyfikacji produktu w języku polskim na etapie składania ofert.</t>
  </si>
  <si>
    <t>36.</t>
  </si>
  <si>
    <r>
      <t xml:space="preserve">Serek śmietankowy typu Philadelphia 200g </t>
    </r>
    <r>
      <rPr>
        <sz val="14"/>
        <color rgb="FF373736"/>
        <rFont val="Calibri"/>
        <family val="2"/>
        <charset val="238"/>
        <scheme val="minor"/>
      </rPr>
      <t>-Skład: mleko pełne,śmietanka, koncentrat białek serwatkowych, sól,stabilizator,kwas cytrynowy, kultury bakterii mlekowych.</t>
    </r>
  </si>
  <si>
    <t>SUMA</t>
  </si>
  <si>
    <t xml:space="preserve">Formularz cenowy - Wykaz Artykułów Spożywczych </t>
  </si>
  <si>
    <t>część III - jaj, nabiału i produktów mleczarskich</t>
  </si>
  <si>
    <t>Sukcesywna dostawa artykułów spożywczych na potrzeby Krakowskiego Centrum Seniora w okresie od 1.01.2026 r. do 31.12.2026 r.</t>
  </si>
  <si>
    <t>Załącznik Nr 3c do SWZ</t>
  </si>
  <si>
    <t>Nr postępowania: ZP.17.2025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</si>
</sst>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&quot; &quot;#,##0.00&quot; zł &quot;;&quot;-&quot;#,##0.00&quot; zł &quot;;&quot; -&quot;#&quot; zł &quot;;@&quot; &quot;"/>
    <numFmt numFmtId="166" formatCode="[$-415]General"/>
    <numFmt numFmtId="167" formatCode="#,##0.00\ &quot;zł&quot;"/>
  </numFmts>
  <fonts count="3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color rgb="FF000000"/>
      <name val="Arial"/>
      <family val="2"/>
      <charset val="238"/>
    </font>
    <font>
      <b/>
      <i/>
      <sz val="14"/>
      <color theme="1"/>
      <name val="Lato"/>
      <family val="2"/>
      <charset val="238"/>
    </font>
    <font>
      <b/>
      <i/>
      <sz val="14"/>
      <color rgb="FFFF0000"/>
      <name val="Lato"/>
      <family val="2"/>
      <charset val="238"/>
    </font>
    <font>
      <b/>
      <i/>
      <sz val="14"/>
      <name val="Lato"/>
      <family val="2"/>
      <charset val="238"/>
    </font>
    <font>
      <b/>
      <i/>
      <sz val="12"/>
      <color theme="1"/>
      <name val="Lato"/>
      <family val="2"/>
      <charset val="238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4"/>
      <color rgb="FF111111"/>
      <name val="Calibri"/>
      <family val="2"/>
      <charset val="238"/>
      <scheme val="minor"/>
    </font>
    <font>
      <sz val="14"/>
      <color rgb="FFFF0000"/>
      <name val="Calibri"/>
      <family val="2"/>
      <charset val="238"/>
      <scheme val="minor"/>
    </font>
    <font>
      <sz val="14"/>
      <color rgb="FF000000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4"/>
      <color theme="1"/>
      <name val="Lato"/>
      <family val="2"/>
    </font>
    <font>
      <sz val="12"/>
      <color theme="1"/>
      <name val="Lato"/>
      <family val="2"/>
      <charset val="238"/>
    </font>
    <font>
      <sz val="14"/>
      <color theme="1"/>
      <name val="Lato"/>
      <family val="2"/>
      <charset val="238"/>
    </font>
    <font>
      <b/>
      <sz val="20"/>
      <color theme="1"/>
      <name val="Lato"/>
      <family val="2"/>
      <charset val="238"/>
    </font>
    <font>
      <b/>
      <sz val="18"/>
      <color theme="1"/>
      <name val="Lato"/>
      <family val="2"/>
      <charset val="238"/>
    </font>
    <font>
      <sz val="8"/>
      <name val="Calibri"/>
      <family val="2"/>
      <charset val="238"/>
      <scheme val="minor"/>
    </font>
    <font>
      <sz val="14"/>
      <color theme="1"/>
      <name val="Lato"/>
      <family val="2"/>
    </font>
    <font>
      <sz val="14"/>
      <color rgb="FF111111"/>
      <name val="Calibri"/>
      <family val="2"/>
      <charset val="238"/>
      <scheme val="minor"/>
    </font>
    <font>
      <b/>
      <sz val="14"/>
      <color rgb="FF131B4D"/>
      <name val="Calibri"/>
      <family val="2"/>
      <charset val="238"/>
      <scheme val="minor"/>
    </font>
    <font>
      <sz val="14"/>
      <color rgb="FF131B4D"/>
      <name val="Calibri"/>
      <family val="2"/>
      <charset val="238"/>
      <scheme val="minor"/>
    </font>
    <font>
      <b/>
      <sz val="14"/>
      <color rgb="FF373736"/>
      <name val="Calibri"/>
      <family val="2"/>
      <charset val="238"/>
      <scheme val="minor"/>
    </font>
    <font>
      <sz val="14"/>
      <color rgb="FF373736"/>
      <name val="Calibri"/>
      <family val="2"/>
      <charset val="238"/>
      <scheme val="minor"/>
    </font>
    <font>
      <b/>
      <sz val="18"/>
      <color rgb="FFFF0000"/>
      <name val="Calibri"/>
      <family val="2"/>
      <charset val="238"/>
      <scheme val="minor"/>
    </font>
    <font>
      <sz val="20"/>
      <color theme="1"/>
      <name val="Lato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" fillId="0" borderId="0" applyBorder="0" applyProtection="0"/>
    <xf numFmtId="166" fontId="2" fillId="0" borderId="0" applyBorder="0" applyProtection="0"/>
    <xf numFmtId="0" fontId="3" fillId="0" borderId="0"/>
    <xf numFmtId="0" fontId="1" fillId="3" borderId="0" applyNumberFormat="0" applyBorder="0" applyAlignment="0" applyProtection="0"/>
  </cellStyleXfs>
  <cellXfs count="62">
    <xf numFmtId="0" fontId="0" fillId="0" borderId="0" xfId="0"/>
    <xf numFmtId="0" fontId="17" fillId="0" borderId="0" xfId="0" applyFont="1" applyAlignment="1" applyProtection="1">
      <alignment vertical="center"/>
      <protection locked="0"/>
    </xf>
    <xf numFmtId="0" fontId="0" fillId="0" borderId="0" xfId="0" applyProtection="1">
      <protection locked="0"/>
    </xf>
    <xf numFmtId="0" fontId="16" fillId="0" borderId="0" xfId="0" applyFont="1" applyAlignment="1" applyProtection="1">
      <alignment horizontal="center" vertical="center"/>
      <protection locked="0"/>
    </xf>
    <xf numFmtId="0" fontId="20" fillId="0" borderId="0" xfId="0" applyFont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165" fontId="5" fillId="0" borderId="1" xfId="3" applyFont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7" fillId="3" borderId="1" xfId="6" applyFont="1" applyBorder="1" applyAlignment="1" applyProtection="1">
      <alignment horizontal="center" wrapText="1"/>
      <protection locked="0"/>
    </xf>
    <xf numFmtId="0" fontId="7" fillId="3" borderId="1" xfId="6" applyNumberFormat="1" applyFont="1" applyBorder="1" applyAlignment="1" applyProtection="1">
      <alignment horizontal="center" vertical="center"/>
      <protection locked="0"/>
    </xf>
    <xf numFmtId="167" fontId="14" fillId="0" borderId="1" xfId="3" applyNumberFormat="1" applyFont="1" applyBorder="1" applyAlignment="1" applyProtection="1">
      <alignment horizontal="center" vertical="center"/>
      <protection locked="0"/>
    </xf>
    <xf numFmtId="167" fontId="14" fillId="0" borderId="4" xfId="3" applyNumberFormat="1" applyFont="1" applyBorder="1" applyAlignment="1" applyProtection="1">
      <alignment horizontal="center" vertical="center"/>
      <protection locked="0"/>
    </xf>
    <xf numFmtId="167" fontId="14" fillId="0" borderId="2" xfId="3" applyNumberFormat="1" applyFont="1" applyBorder="1" applyAlignment="1" applyProtection="1">
      <alignment horizontal="center" vertical="center"/>
      <protection locked="0"/>
    </xf>
    <xf numFmtId="167" fontId="14" fillId="0" borderId="5" xfId="3" applyNumberFormat="1" applyFont="1" applyBorder="1" applyAlignment="1" applyProtection="1">
      <alignment horizontal="center" vertical="center"/>
      <protection locked="0"/>
    </xf>
    <xf numFmtId="0" fontId="0" fillId="0" borderId="2" xfId="0" applyBorder="1" applyProtection="1">
      <protection locked="0"/>
    </xf>
    <xf numFmtId="0" fontId="26" fillId="5" borderId="2" xfId="0" applyFont="1" applyFill="1" applyBorder="1" applyAlignment="1" applyProtection="1">
      <alignment vertical="top" wrapText="1"/>
      <protection locked="0"/>
    </xf>
    <xf numFmtId="0" fontId="0" fillId="5" borderId="2" xfId="0" applyFill="1" applyBorder="1" applyProtection="1">
      <protection locked="0"/>
    </xf>
    <xf numFmtId="0" fontId="15" fillId="0" borderId="0" xfId="0" applyFont="1" applyAlignment="1" applyProtection="1">
      <alignment horizontal="center" vertical="center" wrapText="1"/>
      <protection locked="0"/>
    </xf>
    <xf numFmtId="0" fontId="28" fillId="4" borderId="0" xfId="0" applyFont="1" applyFill="1" applyAlignment="1" applyProtection="1">
      <alignment vertical="top" wrapText="1"/>
      <protection locked="0"/>
    </xf>
    <xf numFmtId="0" fontId="9" fillId="2" borderId="1" xfId="2" applyNumberFormat="1" applyFont="1" applyFill="1" applyBorder="1" applyAlignment="1" applyProtection="1">
      <alignment horizontal="center" vertical="center" wrapText="1"/>
    </xf>
    <xf numFmtId="0" fontId="9" fillId="2" borderId="4" xfId="2" applyNumberFormat="1" applyFont="1" applyFill="1" applyBorder="1" applyAlignment="1" applyProtection="1">
      <alignment horizontal="center" vertical="center" wrapText="1"/>
    </xf>
    <xf numFmtId="0" fontId="9" fillId="2" borderId="2" xfId="2" applyNumberFormat="1" applyFont="1" applyFill="1" applyBorder="1" applyAlignment="1" applyProtection="1">
      <alignment horizontal="center" vertical="center" wrapText="1"/>
    </xf>
    <xf numFmtId="0" fontId="9" fillId="2" borderId="5" xfId="2" applyNumberFormat="1" applyFont="1" applyFill="1" applyBorder="1" applyAlignment="1" applyProtection="1">
      <alignment horizontal="center" vertical="center" wrapText="1"/>
    </xf>
    <xf numFmtId="44" fontId="9" fillId="5" borderId="2" xfId="1" applyFont="1" applyFill="1" applyBorder="1" applyAlignment="1" applyProtection="1">
      <alignment horizontal="center" vertical="center" wrapText="1"/>
    </xf>
    <xf numFmtId="9" fontId="8" fillId="2" borderId="1" xfId="1" applyNumberFormat="1" applyFont="1" applyFill="1" applyBorder="1" applyAlignment="1" applyProtection="1">
      <alignment horizontal="center" vertical="center" wrapText="1"/>
    </xf>
    <xf numFmtId="44" fontId="8" fillId="2" borderId="1" xfId="1" applyFont="1" applyFill="1" applyBorder="1" applyAlignment="1" applyProtection="1">
      <alignment horizontal="center" vertical="center" wrapText="1"/>
    </xf>
    <xf numFmtId="44" fontId="9" fillId="2" borderId="1" xfId="1" applyFont="1" applyFill="1" applyBorder="1" applyAlignment="1" applyProtection="1">
      <alignment horizontal="center" vertical="center" wrapText="1"/>
    </xf>
    <xf numFmtId="9" fontId="8" fillId="2" borderId="3" xfId="1" applyNumberFormat="1" applyFont="1" applyFill="1" applyBorder="1" applyAlignment="1" applyProtection="1">
      <alignment horizontal="center" vertical="center" wrapText="1"/>
    </xf>
    <xf numFmtId="9" fontId="8" fillId="2" borderId="4" xfId="1" applyNumberFormat="1" applyFont="1" applyFill="1" applyBorder="1" applyAlignment="1" applyProtection="1">
      <alignment horizontal="center" vertical="center" wrapText="1"/>
    </xf>
    <xf numFmtId="44" fontId="8" fillId="2" borderId="2" xfId="1" applyFont="1" applyFill="1" applyBorder="1" applyAlignment="1" applyProtection="1">
      <alignment horizontal="center" vertical="center" wrapText="1"/>
    </xf>
    <xf numFmtId="9" fontId="8" fillId="2" borderId="2" xfId="1" applyNumberFormat="1" applyFont="1" applyFill="1" applyBorder="1" applyAlignment="1" applyProtection="1">
      <alignment horizontal="center" vertical="center" wrapText="1"/>
    </xf>
    <xf numFmtId="9" fontId="8" fillId="2" borderId="5" xfId="1" applyNumberFormat="1" applyFont="1" applyFill="1" applyBorder="1" applyAlignment="1" applyProtection="1">
      <alignment horizontal="center" vertical="center" wrapText="1"/>
    </xf>
    <xf numFmtId="44" fontId="8" fillId="2" borderId="5" xfId="1" applyFont="1" applyFill="1" applyBorder="1" applyAlignment="1" applyProtection="1">
      <alignment horizontal="center" vertical="center" wrapText="1"/>
    </xf>
    <xf numFmtId="0" fontId="22" fillId="0" borderId="0" xfId="0" applyFont="1" applyAlignment="1" applyProtection="1">
      <alignment horizontal="center" vertical="center"/>
      <protection locked="0"/>
    </xf>
    <xf numFmtId="0" fontId="18" fillId="0" borderId="0" xfId="0" applyFont="1" applyAlignment="1" applyProtection="1">
      <alignment horizontal="center" vertical="center"/>
      <protection locked="0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9" fillId="2" borderId="4" xfId="0" applyFont="1" applyFill="1" applyBorder="1" applyAlignment="1">
      <alignment vertical="top" wrapText="1"/>
    </xf>
    <xf numFmtId="0" fontId="8" fillId="2" borderId="2" xfId="0" applyFont="1" applyFill="1" applyBorder="1" applyAlignment="1">
      <alignment vertical="top" wrapText="1"/>
    </xf>
    <xf numFmtId="0" fontId="8" fillId="2" borderId="3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vertical="top" wrapText="1"/>
    </xf>
    <xf numFmtId="0" fontId="8" fillId="2" borderId="5" xfId="0" applyFont="1" applyFill="1" applyBorder="1" applyAlignment="1">
      <alignment vertical="top" wrapText="1"/>
    </xf>
    <xf numFmtId="0" fontId="8" fillId="2" borderId="6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vertical="top" wrapText="1"/>
    </xf>
    <xf numFmtId="0" fontId="8" fillId="2" borderId="2" xfId="0" applyFont="1" applyFill="1" applyBorder="1" applyAlignment="1">
      <alignment horizontal="center" vertical="center" wrapText="1"/>
    </xf>
    <xf numFmtId="0" fontId="24" fillId="0" borderId="2" xfId="0" applyFont="1" applyBorder="1" applyAlignment="1">
      <alignment vertical="top" wrapText="1"/>
    </xf>
    <xf numFmtId="0" fontId="26" fillId="0" borderId="2" xfId="0" applyFont="1" applyBorder="1" applyAlignment="1">
      <alignment vertical="top" wrapText="1"/>
    </xf>
    <xf numFmtId="0" fontId="26" fillId="0" borderId="0" xfId="0" applyFont="1" applyAlignment="1">
      <alignment vertical="top" wrapText="1"/>
    </xf>
    <xf numFmtId="0" fontId="26" fillId="0" borderId="7" xfId="0" applyFont="1" applyBorder="1" applyAlignment="1">
      <alignment vertical="top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44" fontId="9" fillId="5" borderId="2" xfId="0" applyNumberFormat="1" applyFont="1" applyFill="1" applyBorder="1" applyAlignment="1">
      <alignment horizontal="center" vertical="center"/>
    </xf>
    <xf numFmtId="0" fontId="9" fillId="5" borderId="2" xfId="0" applyFont="1" applyFill="1" applyBorder="1" applyAlignment="1" applyProtection="1">
      <alignment horizontal="right" vertical="center"/>
      <protection locked="0"/>
    </xf>
    <xf numFmtId="0" fontId="29" fillId="0" borderId="0" xfId="0" applyFont="1" applyAlignment="1" applyProtection="1">
      <alignment vertical="center"/>
      <protection locked="0"/>
    </xf>
    <xf numFmtId="0" fontId="22" fillId="0" borderId="0" xfId="0" applyFont="1" applyAlignment="1" applyProtection="1">
      <alignment horizontal="center" vertical="center"/>
      <protection locked="0"/>
    </xf>
    <xf numFmtId="0" fontId="18" fillId="0" borderId="0" xfId="0" applyFont="1" applyAlignment="1" applyProtection="1">
      <alignment horizontal="center" vertical="center"/>
      <protection locked="0"/>
    </xf>
    <xf numFmtId="0" fontId="19" fillId="0" borderId="0" xfId="0" applyFont="1" applyAlignment="1" applyProtection="1">
      <alignment horizontal="center" vertical="center"/>
      <protection locked="0"/>
    </xf>
  </cellXfs>
  <cellStyles count="7">
    <cellStyle name="40% — akcent 3" xfId="6" builtinId="39"/>
    <cellStyle name="Dziesiętny" xfId="2" builtinId="3"/>
    <cellStyle name="Excel Built-in Currency" xfId="3" xr:uid="{00000000-0005-0000-0000-000002000000}"/>
    <cellStyle name="Excel Built-in Normal" xfId="4" xr:uid="{00000000-0005-0000-0000-000003000000}"/>
    <cellStyle name="Normalny" xfId="0" builtinId="0"/>
    <cellStyle name="Normalny 2" xfId="5" xr:uid="{00000000-0005-0000-0000-000005000000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4109358</xdr:colOff>
      <xdr:row>2</xdr:row>
      <xdr:rowOff>13607</xdr:rowOff>
    </xdr:from>
    <xdr:to>
      <xdr:col>10</xdr:col>
      <xdr:colOff>993322</xdr:colOff>
      <xdr:row>4</xdr:row>
      <xdr:rowOff>165457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D48C2F14-EC08-4DD4-B400-F54851587F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83679" y="394607"/>
          <a:ext cx="12205607" cy="11043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3:K81"/>
  <sheetViews>
    <sheetView tabSelected="1" zoomScale="70" zoomScaleNormal="70" workbookViewId="0">
      <selection activeCell="C6" sqref="C6"/>
    </sheetView>
  </sheetViews>
  <sheetFormatPr defaultColWidth="8.85546875" defaultRowHeight="15" x14ac:dyDescent="0.25"/>
  <cols>
    <col min="1" max="1" width="8.85546875" style="2"/>
    <col min="2" max="2" width="11.85546875" style="2" customWidth="1"/>
    <col min="3" max="3" width="82.7109375" style="2" customWidth="1"/>
    <col min="4" max="5" width="17.7109375" style="2" customWidth="1"/>
    <col min="6" max="6" width="22.5703125" style="2" customWidth="1"/>
    <col min="7" max="9" width="18.7109375" style="2" customWidth="1"/>
    <col min="10" max="10" width="32.5703125" style="2" customWidth="1"/>
    <col min="11" max="11" width="50.5703125" style="2" customWidth="1"/>
    <col min="12" max="16384" width="8.85546875" style="2"/>
  </cols>
  <sheetData>
    <row r="3" spans="2:11" ht="37.5" customHeight="1" x14ac:dyDescent="0.25">
      <c r="B3" s="1"/>
      <c r="C3" s="1"/>
      <c r="D3" s="1"/>
      <c r="E3" s="1"/>
      <c r="F3" s="1"/>
      <c r="G3" s="1"/>
      <c r="H3" s="59"/>
      <c r="I3" s="60"/>
      <c r="J3" s="60"/>
      <c r="K3" s="60"/>
    </row>
    <row r="4" spans="2:11" ht="37.5" customHeight="1" x14ac:dyDescent="0.25">
      <c r="B4" s="1"/>
      <c r="C4" s="1"/>
      <c r="D4" s="1"/>
      <c r="E4" s="1"/>
      <c r="F4" s="1"/>
      <c r="G4" s="1"/>
      <c r="H4" s="34"/>
      <c r="I4" s="35"/>
      <c r="J4" s="35"/>
      <c r="K4" s="35"/>
    </row>
    <row r="5" spans="2:11" ht="37.5" customHeight="1" x14ac:dyDescent="0.25">
      <c r="B5" s="1"/>
      <c r="C5" s="58" t="s">
        <v>149</v>
      </c>
      <c r="D5" s="1"/>
      <c r="E5" s="1"/>
      <c r="F5" s="1"/>
      <c r="G5" s="1"/>
      <c r="H5" s="34"/>
      <c r="I5" s="35"/>
      <c r="J5" s="35"/>
      <c r="K5" s="35"/>
    </row>
    <row r="6" spans="2:11" ht="37.5" customHeight="1" x14ac:dyDescent="0.25">
      <c r="B6" s="1"/>
      <c r="C6" s="58" t="s">
        <v>148</v>
      </c>
      <c r="D6" s="1"/>
      <c r="E6" s="1"/>
      <c r="F6" s="1"/>
      <c r="G6" s="1"/>
      <c r="H6" s="34"/>
      <c r="I6" s="35"/>
      <c r="J6" s="35"/>
      <c r="K6" s="35"/>
    </row>
    <row r="7" spans="2:11" ht="18" x14ac:dyDescent="0.25">
      <c r="B7" s="1"/>
      <c r="C7" s="1"/>
      <c r="D7" s="1"/>
      <c r="E7" s="1"/>
      <c r="F7" s="1"/>
      <c r="G7" s="1"/>
      <c r="H7" s="3"/>
      <c r="I7" s="3"/>
      <c r="J7" s="3"/>
      <c r="K7" s="3"/>
    </row>
    <row r="8" spans="2:11" ht="40.5" customHeight="1" x14ac:dyDescent="0.25">
      <c r="B8" s="61" t="s">
        <v>145</v>
      </c>
      <c r="C8" s="61"/>
      <c r="D8" s="61"/>
      <c r="E8" s="61"/>
      <c r="F8" s="61"/>
      <c r="G8" s="61"/>
      <c r="H8" s="61"/>
      <c r="I8" s="61"/>
      <c r="J8" s="61"/>
      <c r="K8" s="61"/>
    </row>
    <row r="9" spans="2:11" ht="39" customHeight="1" x14ac:dyDescent="0.25">
      <c r="B9" s="61" t="s">
        <v>147</v>
      </c>
      <c r="C9" s="61"/>
      <c r="D9" s="61"/>
      <c r="E9" s="61"/>
      <c r="F9" s="61"/>
      <c r="G9" s="61"/>
      <c r="H9" s="61"/>
      <c r="I9" s="61"/>
      <c r="J9" s="61"/>
      <c r="K9" s="61"/>
    </row>
    <row r="10" spans="2:11" ht="46.5" customHeight="1" x14ac:dyDescent="0.25">
      <c r="B10" s="61" t="s">
        <v>146</v>
      </c>
      <c r="C10" s="61"/>
      <c r="D10" s="61"/>
      <c r="E10" s="61"/>
      <c r="F10" s="61"/>
      <c r="G10" s="61"/>
      <c r="H10" s="61"/>
      <c r="I10" s="61"/>
      <c r="J10" s="61"/>
      <c r="K10" s="61"/>
    </row>
    <row r="11" spans="2:11" ht="39" customHeight="1" x14ac:dyDescent="0.25">
      <c r="B11" s="4"/>
      <c r="C11" s="4"/>
      <c r="D11" s="4"/>
      <c r="E11" s="4"/>
      <c r="F11" s="4"/>
      <c r="G11" s="4"/>
      <c r="H11" s="4"/>
      <c r="I11" s="4"/>
      <c r="J11" s="4"/>
      <c r="K11" s="4"/>
    </row>
    <row r="12" spans="2:11" ht="130.5" customHeight="1" x14ac:dyDescent="0.25">
      <c r="B12" s="5" t="s">
        <v>2</v>
      </c>
      <c r="C12" s="5" t="s">
        <v>1</v>
      </c>
      <c r="D12" s="5" t="s">
        <v>3</v>
      </c>
      <c r="E12" s="5" t="s">
        <v>112</v>
      </c>
      <c r="F12" s="5" t="s">
        <v>0</v>
      </c>
      <c r="G12" s="6" t="s">
        <v>35</v>
      </c>
      <c r="H12" s="7" t="s">
        <v>47</v>
      </c>
      <c r="I12" s="7" t="s">
        <v>48</v>
      </c>
      <c r="J12" s="8" t="s">
        <v>32</v>
      </c>
      <c r="K12" s="7" t="s">
        <v>33</v>
      </c>
    </row>
    <row r="13" spans="2:11" ht="21.75" customHeight="1" x14ac:dyDescent="0.25">
      <c r="B13" s="9">
        <v>1</v>
      </c>
      <c r="C13" s="9">
        <v>2</v>
      </c>
      <c r="D13" s="9">
        <v>3</v>
      </c>
      <c r="E13" s="9">
        <v>4</v>
      </c>
      <c r="F13" s="9">
        <v>5</v>
      </c>
      <c r="G13" s="10">
        <v>6</v>
      </c>
      <c r="H13" s="9">
        <v>7</v>
      </c>
      <c r="I13" s="9">
        <v>8</v>
      </c>
      <c r="J13" s="9">
        <v>9</v>
      </c>
      <c r="K13" s="9">
        <v>10</v>
      </c>
    </row>
    <row r="14" spans="2:11" ht="45" customHeight="1" x14ac:dyDescent="0.25">
      <c r="B14" s="36" t="s">
        <v>5</v>
      </c>
      <c r="C14" s="37" t="s">
        <v>62</v>
      </c>
      <c r="D14" s="36" t="s">
        <v>21</v>
      </c>
      <c r="E14" s="36" t="s">
        <v>113</v>
      </c>
      <c r="F14" s="20">
        <v>5</v>
      </c>
      <c r="G14" s="11"/>
      <c r="H14" s="25">
        <v>0.05</v>
      </c>
      <c r="I14" s="26">
        <f t="shared" ref="I14:I72" si="0">G14+G14*H14</f>
        <v>0</v>
      </c>
      <c r="J14" s="26">
        <f>F14*G14</f>
        <v>0</v>
      </c>
      <c r="K14" s="27">
        <f>F14*I14</f>
        <v>0</v>
      </c>
    </row>
    <row r="15" spans="2:11" ht="27.75" customHeight="1" x14ac:dyDescent="0.25">
      <c r="B15" s="36" t="s">
        <v>6</v>
      </c>
      <c r="C15" s="37" t="s">
        <v>46</v>
      </c>
      <c r="D15" s="36" t="s">
        <v>34</v>
      </c>
      <c r="E15" s="36" t="s">
        <v>114</v>
      </c>
      <c r="F15" s="20">
        <v>36000</v>
      </c>
      <c r="G15" s="11"/>
      <c r="H15" s="25">
        <v>0.05</v>
      </c>
      <c r="I15" s="26">
        <f t="shared" si="0"/>
        <v>0</v>
      </c>
      <c r="J15" s="26">
        <f t="shared" ref="J15:J74" si="1">F15*G15</f>
        <v>0</v>
      </c>
      <c r="K15" s="27">
        <f t="shared" ref="K15:K74" si="2">F15*I15</f>
        <v>0</v>
      </c>
    </row>
    <row r="16" spans="2:11" ht="58.5" customHeight="1" x14ac:dyDescent="0.25">
      <c r="B16" s="36" t="s">
        <v>7</v>
      </c>
      <c r="C16" s="38" t="s">
        <v>63</v>
      </c>
      <c r="D16" s="36" t="s">
        <v>34</v>
      </c>
      <c r="E16" s="36" t="s">
        <v>114</v>
      </c>
      <c r="F16" s="20">
        <v>5</v>
      </c>
      <c r="G16" s="11"/>
      <c r="H16" s="25">
        <v>0.05</v>
      </c>
      <c r="I16" s="26">
        <f t="shared" si="0"/>
        <v>0</v>
      </c>
      <c r="J16" s="26">
        <f t="shared" si="1"/>
        <v>0</v>
      </c>
      <c r="K16" s="27">
        <f t="shared" si="2"/>
        <v>0</v>
      </c>
    </row>
    <row r="17" spans="2:11" ht="57" customHeight="1" x14ac:dyDescent="0.25">
      <c r="B17" s="36" t="s">
        <v>8</v>
      </c>
      <c r="C17" s="37" t="s">
        <v>64</v>
      </c>
      <c r="D17" s="36" t="s">
        <v>4</v>
      </c>
      <c r="E17" s="36" t="s">
        <v>114</v>
      </c>
      <c r="F17" s="20">
        <v>2</v>
      </c>
      <c r="G17" s="11"/>
      <c r="H17" s="25">
        <v>0.05</v>
      </c>
      <c r="I17" s="26">
        <f t="shared" si="0"/>
        <v>0</v>
      </c>
      <c r="J17" s="26">
        <f t="shared" si="1"/>
        <v>0</v>
      </c>
      <c r="K17" s="27">
        <f t="shared" si="2"/>
        <v>0</v>
      </c>
    </row>
    <row r="18" spans="2:11" ht="315" customHeight="1" x14ac:dyDescent="0.25">
      <c r="B18" s="36" t="s">
        <v>9</v>
      </c>
      <c r="C18" s="38" t="s">
        <v>65</v>
      </c>
      <c r="D18" s="36" t="s">
        <v>4</v>
      </c>
      <c r="E18" s="36" t="s">
        <v>115</v>
      </c>
      <c r="F18" s="20">
        <v>30</v>
      </c>
      <c r="G18" s="11"/>
      <c r="H18" s="25">
        <v>0.05</v>
      </c>
      <c r="I18" s="26">
        <f t="shared" si="0"/>
        <v>0</v>
      </c>
      <c r="J18" s="26">
        <f t="shared" si="1"/>
        <v>0</v>
      </c>
      <c r="K18" s="27">
        <f t="shared" si="2"/>
        <v>0</v>
      </c>
    </row>
    <row r="19" spans="2:11" ht="89.25" customHeight="1" x14ac:dyDescent="0.25">
      <c r="B19" s="36" t="s">
        <v>108</v>
      </c>
      <c r="C19" s="38" t="s">
        <v>66</v>
      </c>
      <c r="D19" s="36" t="s">
        <v>4</v>
      </c>
      <c r="E19" s="36" t="s">
        <v>115</v>
      </c>
      <c r="F19" s="20">
        <v>270</v>
      </c>
      <c r="G19" s="11"/>
      <c r="H19" s="25">
        <v>0.05</v>
      </c>
      <c r="I19" s="26">
        <f t="shared" si="0"/>
        <v>0</v>
      </c>
      <c r="J19" s="26">
        <f t="shared" si="1"/>
        <v>0</v>
      </c>
      <c r="K19" s="27">
        <f t="shared" si="2"/>
        <v>0</v>
      </c>
    </row>
    <row r="20" spans="2:11" ht="64.5" customHeight="1" x14ac:dyDescent="0.25">
      <c r="B20" s="36" t="s">
        <v>10</v>
      </c>
      <c r="C20" s="37" t="s">
        <v>68</v>
      </c>
      <c r="D20" s="36" t="s">
        <v>34</v>
      </c>
      <c r="E20" s="36" t="s">
        <v>114</v>
      </c>
      <c r="F20" s="20">
        <v>5</v>
      </c>
      <c r="G20" s="11"/>
      <c r="H20" s="25">
        <v>0.05</v>
      </c>
      <c r="I20" s="26">
        <f t="shared" si="0"/>
        <v>0</v>
      </c>
      <c r="J20" s="26">
        <f t="shared" si="1"/>
        <v>0</v>
      </c>
      <c r="K20" s="27">
        <f t="shared" si="2"/>
        <v>0</v>
      </c>
    </row>
    <row r="21" spans="2:11" ht="75" customHeight="1" x14ac:dyDescent="0.25">
      <c r="B21" s="36" t="s">
        <v>11</v>
      </c>
      <c r="C21" s="37" t="s">
        <v>67</v>
      </c>
      <c r="D21" s="36" t="s">
        <v>34</v>
      </c>
      <c r="E21" s="36" t="s">
        <v>114</v>
      </c>
      <c r="F21" s="20">
        <v>5</v>
      </c>
      <c r="G21" s="11"/>
      <c r="H21" s="25">
        <v>0.05</v>
      </c>
      <c r="I21" s="26">
        <f t="shared" si="0"/>
        <v>0</v>
      </c>
      <c r="J21" s="26">
        <f t="shared" si="1"/>
        <v>0</v>
      </c>
      <c r="K21" s="27">
        <f t="shared" si="2"/>
        <v>0</v>
      </c>
    </row>
    <row r="22" spans="2:11" ht="71.25" customHeight="1" x14ac:dyDescent="0.25">
      <c r="B22" s="36" t="s">
        <v>109</v>
      </c>
      <c r="C22" s="37" t="s">
        <v>49</v>
      </c>
      <c r="D22" s="36" t="s">
        <v>21</v>
      </c>
      <c r="E22" s="36" t="s">
        <v>116</v>
      </c>
      <c r="F22" s="20">
        <v>22300</v>
      </c>
      <c r="G22" s="11"/>
      <c r="H22" s="25">
        <v>0.05</v>
      </c>
      <c r="I22" s="26">
        <f t="shared" si="0"/>
        <v>0</v>
      </c>
      <c r="J22" s="26">
        <f t="shared" si="1"/>
        <v>0</v>
      </c>
      <c r="K22" s="27">
        <f t="shared" si="2"/>
        <v>0</v>
      </c>
    </row>
    <row r="23" spans="2:11" ht="82.5" customHeight="1" x14ac:dyDescent="0.25">
      <c r="B23" s="36" t="s">
        <v>12</v>
      </c>
      <c r="C23" s="37" t="s">
        <v>69</v>
      </c>
      <c r="D23" s="36" t="s">
        <v>34</v>
      </c>
      <c r="E23" s="36" t="s">
        <v>114</v>
      </c>
      <c r="F23" s="20">
        <v>300</v>
      </c>
      <c r="G23" s="11"/>
      <c r="H23" s="25">
        <v>0.05</v>
      </c>
      <c r="I23" s="26">
        <f t="shared" si="0"/>
        <v>0</v>
      </c>
      <c r="J23" s="26">
        <f t="shared" si="1"/>
        <v>0</v>
      </c>
      <c r="K23" s="27">
        <f t="shared" si="2"/>
        <v>0</v>
      </c>
    </row>
    <row r="24" spans="2:11" ht="239.25" customHeight="1" x14ac:dyDescent="0.25">
      <c r="B24" s="36" t="s">
        <v>13</v>
      </c>
      <c r="C24" s="39" t="s">
        <v>70</v>
      </c>
      <c r="D24" s="36" t="s">
        <v>34</v>
      </c>
      <c r="E24" s="36" t="s">
        <v>114</v>
      </c>
      <c r="F24" s="20">
        <v>4000</v>
      </c>
      <c r="G24" s="11"/>
      <c r="H24" s="25">
        <v>0.05</v>
      </c>
      <c r="I24" s="26">
        <f t="shared" si="0"/>
        <v>0</v>
      </c>
      <c r="J24" s="26">
        <f t="shared" si="1"/>
        <v>0</v>
      </c>
      <c r="K24" s="27">
        <f t="shared" si="2"/>
        <v>0</v>
      </c>
    </row>
    <row r="25" spans="2:11" ht="100.5" customHeight="1" x14ac:dyDescent="0.25">
      <c r="B25" s="36" t="s">
        <v>14</v>
      </c>
      <c r="C25" s="39" t="s">
        <v>80</v>
      </c>
      <c r="D25" s="36" t="s">
        <v>34</v>
      </c>
      <c r="E25" s="36" t="s">
        <v>114</v>
      </c>
      <c r="F25" s="20">
        <v>1800</v>
      </c>
      <c r="G25" s="11"/>
      <c r="H25" s="25">
        <v>0.05</v>
      </c>
      <c r="I25" s="26">
        <f t="shared" si="0"/>
        <v>0</v>
      </c>
      <c r="J25" s="26">
        <f t="shared" si="1"/>
        <v>0</v>
      </c>
      <c r="K25" s="27">
        <f t="shared" si="2"/>
        <v>0</v>
      </c>
    </row>
    <row r="26" spans="2:11" ht="45" customHeight="1" x14ac:dyDescent="0.25">
      <c r="B26" s="36" t="s">
        <v>15</v>
      </c>
      <c r="C26" s="37" t="s">
        <v>71</v>
      </c>
      <c r="D26" s="36" t="s">
        <v>34</v>
      </c>
      <c r="E26" s="36" t="s">
        <v>114</v>
      </c>
      <c r="F26" s="20">
        <v>2000</v>
      </c>
      <c r="G26" s="11"/>
      <c r="H26" s="25">
        <v>0.05</v>
      </c>
      <c r="I26" s="26">
        <f t="shared" si="0"/>
        <v>0</v>
      </c>
      <c r="J26" s="26">
        <f t="shared" si="1"/>
        <v>0</v>
      </c>
      <c r="K26" s="27">
        <f t="shared" si="2"/>
        <v>0</v>
      </c>
    </row>
    <row r="27" spans="2:11" ht="50.25" customHeight="1" x14ac:dyDescent="0.25">
      <c r="B27" s="36" t="s">
        <v>16</v>
      </c>
      <c r="C27" s="37" t="s">
        <v>73</v>
      </c>
      <c r="D27" s="36" t="s">
        <v>21</v>
      </c>
      <c r="E27" s="36" t="s">
        <v>114</v>
      </c>
      <c r="F27" s="20">
        <v>1500</v>
      </c>
      <c r="G27" s="11"/>
      <c r="H27" s="25">
        <v>0.05</v>
      </c>
      <c r="I27" s="26">
        <f t="shared" si="0"/>
        <v>0</v>
      </c>
      <c r="J27" s="26">
        <f t="shared" si="1"/>
        <v>0</v>
      </c>
      <c r="K27" s="27">
        <f t="shared" si="2"/>
        <v>0</v>
      </c>
    </row>
    <row r="28" spans="2:11" ht="45" customHeight="1" x14ac:dyDescent="0.25">
      <c r="B28" s="36" t="s">
        <v>110</v>
      </c>
      <c r="C28" s="40" t="s">
        <v>72</v>
      </c>
      <c r="D28" s="36" t="s">
        <v>21</v>
      </c>
      <c r="E28" s="36" t="s">
        <v>114</v>
      </c>
      <c r="F28" s="20">
        <v>10</v>
      </c>
      <c r="G28" s="11"/>
      <c r="H28" s="25">
        <v>0.05</v>
      </c>
      <c r="I28" s="26">
        <f t="shared" si="0"/>
        <v>0</v>
      </c>
      <c r="J28" s="26">
        <f t="shared" si="1"/>
        <v>0</v>
      </c>
      <c r="K28" s="27">
        <f t="shared" si="2"/>
        <v>0</v>
      </c>
    </row>
    <row r="29" spans="2:11" ht="64.5" customHeight="1" x14ac:dyDescent="0.25">
      <c r="B29" s="36" t="s">
        <v>111</v>
      </c>
      <c r="C29" s="39" t="s">
        <v>74</v>
      </c>
      <c r="D29" s="36" t="s">
        <v>34</v>
      </c>
      <c r="E29" s="36" t="s">
        <v>114</v>
      </c>
      <c r="F29" s="20">
        <v>350</v>
      </c>
      <c r="G29" s="11"/>
      <c r="H29" s="25">
        <v>0.05</v>
      </c>
      <c r="I29" s="26">
        <f t="shared" si="0"/>
        <v>0</v>
      </c>
      <c r="J29" s="26">
        <f t="shared" si="1"/>
        <v>0</v>
      </c>
      <c r="K29" s="27">
        <f t="shared" si="2"/>
        <v>0</v>
      </c>
    </row>
    <row r="30" spans="2:11" ht="137.25" customHeight="1" x14ac:dyDescent="0.25">
      <c r="B30" s="36" t="s">
        <v>17</v>
      </c>
      <c r="C30" s="37" t="s">
        <v>75</v>
      </c>
      <c r="D30" s="36" t="s">
        <v>4</v>
      </c>
      <c r="E30" s="36" t="s">
        <v>117</v>
      </c>
      <c r="F30" s="20">
        <v>1150</v>
      </c>
      <c r="G30" s="11"/>
      <c r="H30" s="25">
        <v>0.05</v>
      </c>
      <c r="I30" s="26">
        <f t="shared" si="0"/>
        <v>0</v>
      </c>
      <c r="J30" s="26">
        <f t="shared" si="1"/>
        <v>0</v>
      </c>
      <c r="K30" s="27">
        <f t="shared" si="2"/>
        <v>0</v>
      </c>
    </row>
    <row r="31" spans="2:11" ht="39.75" customHeight="1" x14ac:dyDescent="0.25">
      <c r="B31" s="36" t="s">
        <v>18</v>
      </c>
      <c r="C31" s="37" t="s">
        <v>76</v>
      </c>
      <c r="D31" s="36" t="s">
        <v>4</v>
      </c>
      <c r="E31" s="36" t="s">
        <v>114</v>
      </c>
      <c r="F31" s="20">
        <v>1350</v>
      </c>
      <c r="G31" s="11"/>
      <c r="H31" s="25">
        <v>0.05</v>
      </c>
      <c r="I31" s="26">
        <f t="shared" si="0"/>
        <v>0</v>
      </c>
      <c r="J31" s="26">
        <f t="shared" si="1"/>
        <v>0</v>
      </c>
      <c r="K31" s="27">
        <f t="shared" si="2"/>
        <v>0</v>
      </c>
    </row>
    <row r="32" spans="2:11" ht="45" customHeight="1" x14ac:dyDescent="0.25">
      <c r="B32" s="36" t="s">
        <v>19</v>
      </c>
      <c r="C32" s="37" t="s">
        <v>77</v>
      </c>
      <c r="D32" s="36" t="s">
        <v>4</v>
      </c>
      <c r="E32" s="36" t="s">
        <v>114</v>
      </c>
      <c r="F32" s="20">
        <v>1600</v>
      </c>
      <c r="G32" s="11"/>
      <c r="H32" s="25">
        <v>0.05</v>
      </c>
      <c r="I32" s="26">
        <f t="shared" si="0"/>
        <v>0</v>
      </c>
      <c r="J32" s="26">
        <f t="shared" si="1"/>
        <v>0</v>
      </c>
      <c r="K32" s="27">
        <f t="shared" si="2"/>
        <v>0</v>
      </c>
    </row>
    <row r="33" spans="2:11" ht="45" customHeight="1" x14ac:dyDescent="0.25">
      <c r="B33" s="36" t="s">
        <v>20</v>
      </c>
      <c r="C33" s="38" t="s">
        <v>78</v>
      </c>
      <c r="D33" s="36" t="s">
        <v>4</v>
      </c>
      <c r="E33" s="36" t="s">
        <v>117</v>
      </c>
      <c r="F33" s="20">
        <v>200</v>
      </c>
      <c r="G33" s="11"/>
      <c r="H33" s="25">
        <v>0.05</v>
      </c>
      <c r="I33" s="26">
        <f t="shared" si="0"/>
        <v>0</v>
      </c>
      <c r="J33" s="26">
        <f t="shared" si="1"/>
        <v>0</v>
      </c>
      <c r="K33" s="27">
        <f t="shared" si="2"/>
        <v>0</v>
      </c>
    </row>
    <row r="34" spans="2:11" ht="69.75" customHeight="1" x14ac:dyDescent="0.25">
      <c r="B34" s="36" t="s">
        <v>22</v>
      </c>
      <c r="C34" s="37" t="s">
        <v>79</v>
      </c>
      <c r="D34" s="36" t="s">
        <v>4</v>
      </c>
      <c r="E34" s="36" t="s">
        <v>115</v>
      </c>
      <c r="F34" s="20">
        <v>250</v>
      </c>
      <c r="G34" s="11"/>
      <c r="H34" s="25">
        <v>0.05</v>
      </c>
      <c r="I34" s="26">
        <f t="shared" si="0"/>
        <v>0</v>
      </c>
      <c r="J34" s="26">
        <f t="shared" si="1"/>
        <v>0</v>
      </c>
      <c r="K34" s="27">
        <f t="shared" si="2"/>
        <v>0</v>
      </c>
    </row>
    <row r="35" spans="2:11" ht="45" customHeight="1" x14ac:dyDescent="0.25">
      <c r="B35" s="36" t="s">
        <v>23</v>
      </c>
      <c r="C35" s="38" t="s">
        <v>101</v>
      </c>
      <c r="D35" s="36" t="s">
        <v>4</v>
      </c>
      <c r="E35" s="36" t="s">
        <v>117</v>
      </c>
      <c r="F35" s="20">
        <v>132</v>
      </c>
      <c r="G35" s="11"/>
      <c r="H35" s="25">
        <v>0.05</v>
      </c>
      <c r="I35" s="26">
        <f t="shared" si="0"/>
        <v>0</v>
      </c>
      <c r="J35" s="26">
        <f t="shared" si="1"/>
        <v>0</v>
      </c>
      <c r="K35" s="27">
        <f t="shared" si="2"/>
        <v>0</v>
      </c>
    </row>
    <row r="36" spans="2:11" ht="45" customHeight="1" x14ac:dyDescent="0.25">
      <c r="B36" s="36" t="s">
        <v>24</v>
      </c>
      <c r="C36" s="38" t="s">
        <v>81</v>
      </c>
      <c r="D36" s="36" t="s">
        <v>34</v>
      </c>
      <c r="E36" s="36" t="s">
        <v>114</v>
      </c>
      <c r="F36" s="20">
        <v>3350</v>
      </c>
      <c r="G36" s="11"/>
      <c r="H36" s="25">
        <v>0.05</v>
      </c>
      <c r="I36" s="26">
        <f t="shared" si="0"/>
        <v>0</v>
      </c>
      <c r="J36" s="26">
        <f t="shared" si="1"/>
        <v>0</v>
      </c>
      <c r="K36" s="27">
        <f t="shared" si="2"/>
        <v>0</v>
      </c>
    </row>
    <row r="37" spans="2:11" ht="68.25" customHeight="1" x14ac:dyDescent="0.25">
      <c r="B37" s="36" t="s">
        <v>25</v>
      </c>
      <c r="C37" s="37" t="s">
        <v>97</v>
      </c>
      <c r="D37" s="36" t="s">
        <v>34</v>
      </c>
      <c r="E37" s="36" t="s">
        <v>114</v>
      </c>
      <c r="F37" s="20">
        <v>460</v>
      </c>
      <c r="G37" s="11"/>
      <c r="H37" s="25">
        <v>0.05</v>
      </c>
      <c r="I37" s="26">
        <f t="shared" si="0"/>
        <v>0</v>
      </c>
      <c r="J37" s="26">
        <f t="shared" si="1"/>
        <v>0</v>
      </c>
      <c r="K37" s="27">
        <f t="shared" si="2"/>
        <v>0</v>
      </c>
    </row>
    <row r="38" spans="2:11" ht="105.75" customHeight="1" x14ac:dyDescent="0.25">
      <c r="B38" s="36" t="s">
        <v>26</v>
      </c>
      <c r="C38" s="41" t="s">
        <v>82</v>
      </c>
      <c r="D38" s="36" t="s">
        <v>34</v>
      </c>
      <c r="E38" s="36" t="s">
        <v>114</v>
      </c>
      <c r="F38" s="20">
        <v>1400</v>
      </c>
      <c r="G38" s="11"/>
      <c r="H38" s="25">
        <v>0.05</v>
      </c>
      <c r="I38" s="26">
        <f t="shared" si="0"/>
        <v>0</v>
      </c>
      <c r="J38" s="26">
        <f t="shared" si="1"/>
        <v>0</v>
      </c>
      <c r="K38" s="27">
        <f t="shared" si="2"/>
        <v>0</v>
      </c>
    </row>
    <row r="39" spans="2:11" ht="105.75" customHeight="1" x14ac:dyDescent="0.25">
      <c r="B39" s="36" t="s">
        <v>27</v>
      </c>
      <c r="C39" s="37" t="s">
        <v>84</v>
      </c>
      <c r="D39" s="36" t="s">
        <v>34</v>
      </c>
      <c r="E39" s="36" t="s">
        <v>114</v>
      </c>
      <c r="F39" s="20">
        <v>1200</v>
      </c>
      <c r="G39" s="11"/>
      <c r="H39" s="25">
        <v>0.05</v>
      </c>
      <c r="I39" s="26">
        <f t="shared" si="0"/>
        <v>0</v>
      </c>
      <c r="J39" s="26">
        <f t="shared" si="1"/>
        <v>0</v>
      </c>
      <c r="K39" s="27">
        <f t="shared" si="2"/>
        <v>0</v>
      </c>
    </row>
    <row r="40" spans="2:11" ht="52.5" customHeight="1" x14ac:dyDescent="0.25">
      <c r="B40" s="36" t="s">
        <v>28</v>
      </c>
      <c r="C40" s="37" t="s">
        <v>83</v>
      </c>
      <c r="D40" s="36" t="s">
        <v>34</v>
      </c>
      <c r="E40" s="36" t="s">
        <v>114</v>
      </c>
      <c r="F40" s="20">
        <v>4320</v>
      </c>
      <c r="G40" s="11"/>
      <c r="H40" s="25">
        <v>0.05</v>
      </c>
      <c r="I40" s="26">
        <f t="shared" si="0"/>
        <v>0</v>
      </c>
      <c r="J40" s="26">
        <f t="shared" si="1"/>
        <v>0</v>
      </c>
      <c r="K40" s="27">
        <f t="shared" si="2"/>
        <v>0</v>
      </c>
    </row>
    <row r="41" spans="2:11" ht="63" customHeight="1" x14ac:dyDescent="0.25">
      <c r="B41" s="36" t="s">
        <v>29</v>
      </c>
      <c r="C41" s="38" t="s">
        <v>98</v>
      </c>
      <c r="D41" s="36" t="s">
        <v>34</v>
      </c>
      <c r="E41" s="36" t="s">
        <v>114</v>
      </c>
      <c r="F41" s="20">
        <v>2700</v>
      </c>
      <c r="G41" s="11"/>
      <c r="H41" s="25">
        <v>0.05</v>
      </c>
      <c r="I41" s="26">
        <f t="shared" si="0"/>
        <v>0</v>
      </c>
      <c r="J41" s="26">
        <f t="shared" si="1"/>
        <v>0</v>
      </c>
      <c r="K41" s="27">
        <f t="shared" si="2"/>
        <v>0</v>
      </c>
    </row>
    <row r="42" spans="2:11" ht="41.25" customHeight="1" x14ac:dyDescent="0.25">
      <c r="B42" s="36" t="s">
        <v>30</v>
      </c>
      <c r="C42" s="38" t="s">
        <v>87</v>
      </c>
      <c r="D42" s="36" t="s">
        <v>4</v>
      </c>
      <c r="E42" s="36" t="s">
        <v>115</v>
      </c>
      <c r="F42" s="20">
        <v>3</v>
      </c>
      <c r="G42" s="11"/>
      <c r="H42" s="25">
        <v>0.08</v>
      </c>
      <c r="I42" s="26">
        <f t="shared" si="0"/>
        <v>0</v>
      </c>
      <c r="J42" s="26">
        <f t="shared" si="1"/>
        <v>0</v>
      </c>
      <c r="K42" s="27">
        <f t="shared" si="2"/>
        <v>0</v>
      </c>
    </row>
    <row r="43" spans="2:11" ht="141.75" customHeight="1" x14ac:dyDescent="0.25">
      <c r="B43" s="36" t="s">
        <v>42</v>
      </c>
      <c r="C43" s="38" t="s">
        <v>85</v>
      </c>
      <c r="D43" s="36" t="s">
        <v>34</v>
      </c>
      <c r="E43" s="36" t="s">
        <v>114</v>
      </c>
      <c r="F43" s="20">
        <v>200</v>
      </c>
      <c r="G43" s="11"/>
      <c r="H43" s="25">
        <v>0.08</v>
      </c>
      <c r="I43" s="26">
        <f t="shared" si="0"/>
        <v>0</v>
      </c>
      <c r="J43" s="26">
        <f t="shared" si="1"/>
        <v>0</v>
      </c>
      <c r="K43" s="27">
        <f t="shared" si="2"/>
        <v>0</v>
      </c>
    </row>
    <row r="44" spans="2:11" ht="63" customHeight="1" x14ac:dyDescent="0.25">
      <c r="B44" s="36" t="s">
        <v>43</v>
      </c>
      <c r="C44" s="38" t="s">
        <v>86</v>
      </c>
      <c r="D44" s="36" t="s">
        <v>34</v>
      </c>
      <c r="E44" s="36" t="s">
        <v>114</v>
      </c>
      <c r="F44" s="20">
        <v>200</v>
      </c>
      <c r="G44" s="11"/>
      <c r="H44" s="25">
        <v>0.05</v>
      </c>
      <c r="I44" s="26">
        <f t="shared" si="0"/>
        <v>0</v>
      </c>
      <c r="J44" s="26">
        <f t="shared" si="1"/>
        <v>0</v>
      </c>
      <c r="K44" s="27">
        <f t="shared" si="2"/>
        <v>0</v>
      </c>
    </row>
    <row r="45" spans="2:11" ht="63" customHeight="1" x14ac:dyDescent="0.25">
      <c r="B45" s="36" t="s">
        <v>31</v>
      </c>
      <c r="C45" s="38" t="s">
        <v>100</v>
      </c>
      <c r="D45" s="36" t="s">
        <v>34</v>
      </c>
      <c r="E45" s="36" t="s">
        <v>114</v>
      </c>
      <c r="F45" s="20">
        <v>10</v>
      </c>
      <c r="G45" s="11"/>
      <c r="H45" s="25">
        <v>0.05</v>
      </c>
      <c r="I45" s="26">
        <f t="shared" si="0"/>
        <v>0</v>
      </c>
      <c r="J45" s="26">
        <f t="shared" si="1"/>
        <v>0</v>
      </c>
      <c r="K45" s="27">
        <f t="shared" si="2"/>
        <v>0</v>
      </c>
    </row>
    <row r="46" spans="2:11" ht="63" customHeight="1" x14ac:dyDescent="0.25">
      <c r="B46" s="36" t="s">
        <v>36</v>
      </c>
      <c r="C46" s="38" t="s">
        <v>99</v>
      </c>
      <c r="D46" s="36" t="s">
        <v>4</v>
      </c>
      <c r="E46" s="36" t="s">
        <v>114</v>
      </c>
      <c r="F46" s="20">
        <v>430</v>
      </c>
      <c r="G46" s="11"/>
      <c r="H46" s="25">
        <v>0.05</v>
      </c>
      <c r="I46" s="26">
        <f t="shared" si="0"/>
        <v>0</v>
      </c>
      <c r="J46" s="26">
        <f t="shared" si="1"/>
        <v>0</v>
      </c>
      <c r="K46" s="27">
        <f t="shared" si="2"/>
        <v>0</v>
      </c>
    </row>
    <row r="47" spans="2:11" ht="99.75" customHeight="1" x14ac:dyDescent="0.25">
      <c r="B47" s="36" t="s">
        <v>37</v>
      </c>
      <c r="C47" s="37" t="s">
        <v>88</v>
      </c>
      <c r="D47" s="36" t="s">
        <v>34</v>
      </c>
      <c r="E47" s="36" t="s">
        <v>114</v>
      </c>
      <c r="F47" s="20">
        <v>900</v>
      </c>
      <c r="G47" s="11"/>
      <c r="H47" s="25">
        <v>0.05</v>
      </c>
      <c r="I47" s="26">
        <f t="shared" si="0"/>
        <v>0</v>
      </c>
      <c r="J47" s="26">
        <f t="shared" si="1"/>
        <v>0</v>
      </c>
      <c r="K47" s="27">
        <f t="shared" si="2"/>
        <v>0</v>
      </c>
    </row>
    <row r="48" spans="2:11" ht="90" customHeight="1" x14ac:dyDescent="0.25">
      <c r="B48" s="36" t="s">
        <v>38</v>
      </c>
      <c r="C48" s="37" t="s">
        <v>89</v>
      </c>
      <c r="D48" s="36" t="s">
        <v>34</v>
      </c>
      <c r="E48" s="36" t="s">
        <v>114</v>
      </c>
      <c r="F48" s="20">
        <v>2000</v>
      </c>
      <c r="G48" s="11"/>
      <c r="H48" s="25">
        <v>0.05</v>
      </c>
      <c r="I48" s="26">
        <f t="shared" si="0"/>
        <v>0</v>
      </c>
      <c r="J48" s="26">
        <f t="shared" si="1"/>
        <v>0</v>
      </c>
      <c r="K48" s="27">
        <f t="shared" si="2"/>
        <v>0</v>
      </c>
    </row>
    <row r="49" spans="2:11" ht="104.25" customHeight="1" x14ac:dyDescent="0.25">
      <c r="B49" s="36" t="s">
        <v>142</v>
      </c>
      <c r="C49" s="37" t="s">
        <v>90</v>
      </c>
      <c r="D49" s="36" t="s">
        <v>34</v>
      </c>
      <c r="E49" s="36" t="s">
        <v>114</v>
      </c>
      <c r="F49" s="20">
        <v>1800</v>
      </c>
      <c r="G49" s="11"/>
      <c r="H49" s="25">
        <v>0.05</v>
      </c>
      <c r="I49" s="26">
        <f t="shared" si="0"/>
        <v>0</v>
      </c>
      <c r="J49" s="26">
        <f t="shared" si="1"/>
        <v>0</v>
      </c>
      <c r="K49" s="27">
        <f t="shared" si="2"/>
        <v>0</v>
      </c>
    </row>
    <row r="50" spans="2:11" ht="75" customHeight="1" x14ac:dyDescent="0.25">
      <c r="B50" s="36" t="s">
        <v>39</v>
      </c>
      <c r="C50" s="42" t="s">
        <v>91</v>
      </c>
      <c r="D50" s="36" t="s">
        <v>21</v>
      </c>
      <c r="E50" s="36" t="s">
        <v>114</v>
      </c>
      <c r="F50" s="20">
        <v>1700</v>
      </c>
      <c r="G50" s="11"/>
      <c r="H50" s="25">
        <v>0.05</v>
      </c>
      <c r="I50" s="26">
        <f t="shared" si="0"/>
        <v>0</v>
      </c>
      <c r="J50" s="26">
        <f t="shared" si="1"/>
        <v>0</v>
      </c>
      <c r="K50" s="27">
        <f t="shared" si="2"/>
        <v>0</v>
      </c>
    </row>
    <row r="51" spans="2:11" ht="48.75" customHeight="1" x14ac:dyDescent="0.25">
      <c r="B51" s="36" t="s">
        <v>40</v>
      </c>
      <c r="C51" s="43" t="s">
        <v>92</v>
      </c>
      <c r="D51" s="44" t="s">
        <v>21</v>
      </c>
      <c r="E51" s="36" t="s">
        <v>114</v>
      </c>
      <c r="F51" s="20">
        <v>500</v>
      </c>
      <c r="G51" s="11"/>
      <c r="H51" s="25">
        <v>0.05</v>
      </c>
      <c r="I51" s="26">
        <f t="shared" si="0"/>
        <v>0</v>
      </c>
      <c r="J51" s="26">
        <f t="shared" si="1"/>
        <v>0</v>
      </c>
      <c r="K51" s="27">
        <f t="shared" si="2"/>
        <v>0</v>
      </c>
    </row>
    <row r="52" spans="2:11" ht="48" customHeight="1" x14ac:dyDescent="0.25">
      <c r="B52" s="36" t="s">
        <v>44</v>
      </c>
      <c r="C52" s="43" t="s">
        <v>93</v>
      </c>
      <c r="D52" s="44" t="s">
        <v>21</v>
      </c>
      <c r="E52" s="36" t="s">
        <v>114</v>
      </c>
      <c r="F52" s="20">
        <v>50</v>
      </c>
      <c r="G52" s="11"/>
      <c r="H52" s="25">
        <v>0.05</v>
      </c>
      <c r="I52" s="26">
        <f t="shared" si="0"/>
        <v>0</v>
      </c>
      <c r="J52" s="26">
        <f t="shared" si="1"/>
        <v>0</v>
      </c>
      <c r="K52" s="27">
        <f t="shared" si="2"/>
        <v>0</v>
      </c>
    </row>
    <row r="53" spans="2:11" ht="61.5" customHeight="1" x14ac:dyDescent="0.25">
      <c r="B53" s="36" t="s">
        <v>50</v>
      </c>
      <c r="C53" s="45" t="s">
        <v>94</v>
      </c>
      <c r="D53" s="36" t="s">
        <v>34</v>
      </c>
      <c r="E53" s="36" t="s">
        <v>115</v>
      </c>
      <c r="F53" s="20">
        <v>5</v>
      </c>
      <c r="G53" s="11"/>
      <c r="H53" s="25">
        <v>0.05</v>
      </c>
      <c r="I53" s="26">
        <f t="shared" si="0"/>
        <v>0</v>
      </c>
      <c r="J53" s="26">
        <f t="shared" si="1"/>
        <v>0</v>
      </c>
      <c r="K53" s="27">
        <f t="shared" si="2"/>
        <v>0</v>
      </c>
    </row>
    <row r="54" spans="2:11" ht="60" customHeight="1" x14ac:dyDescent="0.25">
      <c r="B54" s="36" t="s">
        <v>51</v>
      </c>
      <c r="C54" s="43" t="s">
        <v>41</v>
      </c>
      <c r="D54" s="44" t="s">
        <v>4</v>
      </c>
      <c r="E54" s="44" t="s">
        <v>114</v>
      </c>
      <c r="F54" s="20">
        <v>3</v>
      </c>
      <c r="G54" s="11"/>
      <c r="H54" s="25">
        <v>0.05</v>
      </c>
      <c r="I54" s="26">
        <f t="shared" si="0"/>
        <v>0</v>
      </c>
      <c r="J54" s="26">
        <f t="shared" si="1"/>
        <v>0</v>
      </c>
      <c r="K54" s="27">
        <f t="shared" si="2"/>
        <v>0</v>
      </c>
    </row>
    <row r="55" spans="2:11" ht="82.5" customHeight="1" x14ac:dyDescent="0.25">
      <c r="B55" s="36" t="s">
        <v>52</v>
      </c>
      <c r="C55" s="46" t="s">
        <v>95</v>
      </c>
      <c r="D55" s="47" t="s">
        <v>4</v>
      </c>
      <c r="E55" s="44" t="s">
        <v>114</v>
      </c>
      <c r="F55" s="21">
        <v>100</v>
      </c>
      <c r="G55" s="12"/>
      <c r="H55" s="25">
        <v>0.05</v>
      </c>
      <c r="I55" s="26">
        <f t="shared" si="0"/>
        <v>0</v>
      </c>
      <c r="J55" s="26">
        <f t="shared" si="1"/>
        <v>0</v>
      </c>
      <c r="K55" s="27">
        <f t="shared" si="2"/>
        <v>0</v>
      </c>
    </row>
    <row r="56" spans="2:11" ht="82.5" customHeight="1" x14ac:dyDescent="0.25">
      <c r="B56" s="36" t="s">
        <v>53</v>
      </c>
      <c r="C56" s="48" t="s">
        <v>107</v>
      </c>
      <c r="D56" s="49" t="s">
        <v>21</v>
      </c>
      <c r="E56" s="49" t="s">
        <v>117</v>
      </c>
      <c r="F56" s="22">
        <v>260</v>
      </c>
      <c r="G56" s="13"/>
      <c r="H56" s="28">
        <v>0.08</v>
      </c>
      <c r="I56" s="26">
        <f t="shared" si="0"/>
        <v>0</v>
      </c>
      <c r="J56" s="26">
        <f t="shared" si="1"/>
        <v>0</v>
      </c>
      <c r="K56" s="27">
        <f t="shared" si="2"/>
        <v>0</v>
      </c>
    </row>
    <row r="57" spans="2:11" ht="82.5" customHeight="1" x14ac:dyDescent="0.25">
      <c r="B57" s="36" t="s">
        <v>54</v>
      </c>
      <c r="C57" s="46" t="s">
        <v>96</v>
      </c>
      <c r="D57" s="49" t="s">
        <v>21</v>
      </c>
      <c r="E57" s="49" t="s">
        <v>115</v>
      </c>
      <c r="F57" s="22">
        <v>2</v>
      </c>
      <c r="G57" s="13"/>
      <c r="H57" s="28">
        <v>0.08</v>
      </c>
      <c r="I57" s="26">
        <f t="shared" si="0"/>
        <v>0</v>
      </c>
      <c r="J57" s="26">
        <f t="shared" si="1"/>
        <v>0</v>
      </c>
      <c r="K57" s="27">
        <f t="shared" si="2"/>
        <v>0</v>
      </c>
    </row>
    <row r="58" spans="2:11" ht="82.5" customHeight="1" x14ac:dyDescent="0.25">
      <c r="B58" s="36" t="s">
        <v>55</v>
      </c>
      <c r="C58" s="48" t="s">
        <v>102</v>
      </c>
      <c r="D58" s="49" t="s">
        <v>4</v>
      </c>
      <c r="E58" s="49" t="s">
        <v>115</v>
      </c>
      <c r="F58" s="22">
        <v>1</v>
      </c>
      <c r="G58" s="13"/>
      <c r="H58" s="28">
        <v>0.08</v>
      </c>
      <c r="I58" s="26">
        <f t="shared" si="0"/>
        <v>0</v>
      </c>
      <c r="J58" s="26">
        <f t="shared" si="1"/>
        <v>0</v>
      </c>
      <c r="K58" s="27">
        <f t="shared" si="2"/>
        <v>0</v>
      </c>
    </row>
    <row r="59" spans="2:11" ht="82.5" customHeight="1" x14ac:dyDescent="0.25">
      <c r="B59" s="36" t="s">
        <v>56</v>
      </c>
      <c r="C59" s="48" t="s">
        <v>103</v>
      </c>
      <c r="D59" s="49" t="s">
        <v>4</v>
      </c>
      <c r="E59" s="49" t="s">
        <v>115</v>
      </c>
      <c r="F59" s="22">
        <v>1</v>
      </c>
      <c r="G59" s="13"/>
      <c r="H59" s="28">
        <v>0.08</v>
      </c>
      <c r="I59" s="26">
        <f t="shared" si="0"/>
        <v>0</v>
      </c>
      <c r="J59" s="26">
        <f t="shared" si="1"/>
        <v>0</v>
      </c>
      <c r="K59" s="27">
        <f t="shared" si="2"/>
        <v>0</v>
      </c>
    </row>
    <row r="60" spans="2:11" ht="82.5" customHeight="1" x14ac:dyDescent="0.25">
      <c r="B60" s="36" t="s">
        <v>57</v>
      </c>
      <c r="C60" s="48" t="s">
        <v>104</v>
      </c>
      <c r="D60" s="49" t="s">
        <v>34</v>
      </c>
      <c r="E60" s="49" t="s">
        <v>114</v>
      </c>
      <c r="F60" s="22">
        <v>120</v>
      </c>
      <c r="G60" s="13"/>
      <c r="H60" s="28">
        <v>0.05</v>
      </c>
      <c r="I60" s="26">
        <f t="shared" si="0"/>
        <v>0</v>
      </c>
      <c r="J60" s="26">
        <f t="shared" si="1"/>
        <v>0</v>
      </c>
      <c r="K60" s="27">
        <f t="shared" si="2"/>
        <v>0</v>
      </c>
    </row>
    <row r="61" spans="2:11" ht="82.5" customHeight="1" x14ac:dyDescent="0.25">
      <c r="B61" s="36" t="s">
        <v>58</v>
      </c>
      <c r="C61" s="48" t="s">
        <v>105</v>
      </c>
      <c r="D61" s="49" t="s">
        <v>4</v>
      </c>
      <c r="E61" s="49" t="s">
        <v>115</v>
      </c>
      <c r="F61" s="22">
        <v>140</v>
      </c>
      <c r="G61" s="13"/>
      <c r="H61" s="28">
        <v>0.05</v>
      </c>
      <c r="I61" s="26">
        <f t="shared" si="0"/>
        <v>0</v>
      </c>
      <c r="J61" s="26">
        <f t="shared" si="1"/>
        <v>0</v>
      </c>
      <c r="K61" s="27">
        <f t="shared" si="2"/>
        <v>0</v>
      </c>
    </row>
    <row r="62" spans="2:11" ht="82.5" customHeight="1" x14ac:dyDescent="0.25">
      <c r="B62" s="36" t="s">
        <v>59</v>
      </c>
      <c r="C62" s="48" t="s">
        <v>106</v>
      </c>
      <c r="D62" s="49" t="s">
        <v>21</v>
      </c>
      <c r="E62" s="49" t="s">
        <v>115</v>
      </c>
      <c r="F62" s="22">
        <v>800</v>
      </c>
      <c r="G62" s="13"/>
      <c r="H62" s="28">
        <v>0.08</v>
      </c>
      <c r="I62" s="26">
        <f t="shared" si="0"/>
        <v>0</v>
      </c>
      <c r="J62" s="26">
        <f t="shared" si="1"/>
        <v>0</v>
      </c>
      <c r="K62" s="27">
        <f t="shared" si="2"/>
        <v>0</v>
      </c>
    </row>
    <row r="63" spans="2:11" ht="61.5" customHeight="1" x14ac:dyDescent="0.25">
      <c r="B63" s="36" t="s">
        <v>60</v>
      </c>
      <c r="C63" s="43" t="s">
        <v>45</v>
      </c>
      <c r="D63" s="49" t="s">
        <v>4</v>
      </c>
      <c r="E63" s="49" t="s">
        <v>115</v>
      </c>
      <c r="F63" s="22">
        <v>31</v>
      </c>
      <c r="G63" s="13"/>
      <c r="H63" s="25">
        <v>0.05</v>
      </c>
      <c r="I63" s="26">
        <f t="shared" si="0"/>
        <v>0</v>
      </c>
      <c r="J63" s="26">
        <f t="shared" si="1"/>
        <v>0</v>
      </c>
      <c r="K63" s="27">
        <f t="shared" si="2"/>
        <v>0</v>
      </c>
    </row>
    <row r="64" spans="2:11" ht="61.5" customHeight="1" x14ac:dyDescent="0.25">
      <c r="B64" s="36" t="s">
        <v>61</v>
      </c>
      <c r="C64" s="50" t="s">
        <v>134</v>
      </c>
      <c r="D64" s="49" t="s">
        <v>21</v>
      </c>
      <c r="E64" s="49" t="s">
        <v>117</v>
      </c>
      <c r="F64" s="22">
        <v>3</v>
      </c>
      <c r="G64" s="13"/>
      <c r="H64" s="29">
        <v>0.05</v>
      </c>
      <c r="I64" s="30">
        <f t="shared" si="0"/>
        <v>0</v>
      </c>
      <c r="J64" s="26">
        <f t="shared" si="1"/>
        <v>0</v>
      </c>
      <c r="K64" s="27">
        <f t="shared" si="2"/>
        <v>0</v>
      </c>
    </row>
    <row r="65" spans="2:11" ht="61.5" customHeight="1" x14ac:dyDescent="0.25">
      <c r="B65" s="36" t="s">
        <v>118</v>
      </c>
      <c r="C65" s="50" t="s">
        <v>127</v>
      </c>
      <c r="D65" s="49" t="s">
        <v>4</v>
      </c>
      <c r="E65" s="49" t="s">
        <v>117</v>
      </c>
      <c r="F65" s="22">
        <v>1</v>
      </c>
      <c r="G65" s="13"/>
      <c r="H65" s="29">
        <v>0.05</v>
      </c>
      <c r="I65" s="30">
        <f t="shared" si="0"/>
        <v>0</v>
      </c>
      <c r="J65" s="26">
        <f t="shared" si="1"/>
        <v>0</v>
      </c>
      <c r="K65" s="27">
        <f t="shared" si="2"/>
        <v>0</v>
      </c>
    </row>
    <row r="66" spans="2:11" ht="61.5" customHeight="1" x14ac:dyDescent="0.25">
      <c r="B66" s="36" t="s">
        <v>119</v>
      </c>
      <c r="C66" s="51" t="s">
        <v>128</v>
      </c>
      <c r="D66" s="49" t="s">
        <v>34</v>
      </c>
      <c r="E66" s="49" t="s">
        <v>117</v>
      </c>
      <c r="F66" s="22">
        <v>5</v>
      </c>
      <c r="G66" s="13"/>
      <c r="H66" s="29">
        <v>0.05</v>
      </c>
      <c r="I66" s="30">
        <f t="shared" si="0"/>
        <v>0</v>
      </c>
      <c r="J66" s="26">
        <f t="shared" si="1"/>
        <v>0</v>
      </c>
      <c r="K66" s="27">
        <f t="shared" si="2"/>
        <v>0</v>
      </c>
    </row>
    <row r="67" spans="2:11" ht="61.5" customHeight="1" x14ac:dyDescent="0.25">
      <c r="B67" s="36" t="s">
        <v>120</v>
      </c>
      <c r="C67" s="51" t="s">
        <v>129</v>
      </c>
      <c r="D67" s="49" t="s">
        <v>34</v>
      </c>
      <c r="E67" s="49" t="s">
        <v>117</v>
      </c>
      <c r="F67" s="22">
        <v>5</v>
      </c>
      <c r="G67" s="13"/>
      <c r="H67" s="29">
        <v>0.05</v>
      </c>
      <c r="I67" s="30">
        <f t="shared" si="0"/>
        <v>0</v>
      </c>
      <c r="J67" s="26">
        <f t="shared" si="1"/>
        <v>0</v>
      </c>
      <c r="K67" s="27">
        <f t="shared" si="2"/>
        <v>0</v>
      </c>
    </row>
    <row r="68" spans="2:11" ht="61.5" customHeight="1" x14ac:dyDescent="0.25">
      <c r="B68" s="36" t="s">
        <v>121</v>
      </c>
      <c r="C68" s="52" t="s">
        <v>130</v>
      </c>
      <c r="D68" s="49" t="s">
        <v>34</v>
      </c>
      <c r="E68" s="49" t="s">
        <v>117</v>
      </c>
      <c r="F68" s="22">
        <v>5</v>
      </c>
      <c r="G68" s="13"/>
      <c r="H68" s="29">
        <v>0.05</v>
      </c>
      <c r="I68" s="30">
        <f t="shared" si="0"/>
        <v>0</v>
      </c>
      <c r="J68" s="26">
        <f t="shared" si="1"/>
        <v>0</v>
      </c>
      <c r="K68" s="27">
        <f t="shared" si="2"/>
        <v>0</v>
      </c>
    </row>
    <row r="69" spans="2:11" ht="61.5" customHeight="1" x14ac:dyDescent="0.25">
      <c r="B69" s="36" t="s">
        <v>122</v>
      </c>
      <c r="C69" s="51" t="s">
        <v>131</v>
      </c>
      <c r="D69" s="49" t="s">
        <v>34</v>
      </c>
      <c r="E69" s="49" t="s">
        <v>117</v>
      </c>
      <c r="F69" s="22">
        <v>5</v>
      </c>
      <c r="G69" s="13"/>
      <c r="H69" s="31">
        <v>0.05</v>
      </c>
      <c r="I69" s="30">
        <f t="shared" si="0"/>
        <v>0</v>
      </c>
      <c r="J69" s="26">
        <f t="shared" si="1"/>
        <v>0</v>
      </c>
      <c r="K69" s="27">
        <f t="shared" si="2"/>
        <v>0</v>
      </c>
    </row>
    <row r="70" spans="2:11" ht="61.5" customHeight="1" x14ac:dyDescent="0.25">
      <c r="B70" s="36" t="s">
        <v>123</v>
      </c>
      <c r="C70" s="51" t="s">
        <v>132</v>
      </c>
      <c r="D70" s="49" t="s">
        <v>34</v>
      </c>
      <c r="E70" s="49" t="s">
        <v>135</v>
      </c>
      <c r="F70" s="22">
        <v>5</v>
      </c>
      <c r="G70" s="13"/>
      <c r="H70" s="31">
        <v>0.05</v>
      </c>
      <c r="I70" s="30">
        <f t="shared" si="0"/>
        <v>0</v>
      </c>
      <c r="J70" s="26">
        <f t="shared" si="1"/>
        <v>0</v>
      </c>
      <c r="K70" s="27">
        <f t="shared" si="2"/>
        <v>0</v>
      </c>
    </row>
    <row r="71" spans="2:11" ht="61.5" customHeight="1" x14ac:dyDescent="0.25">
      <c r="B71" s="36" t="s">
        <v>124</v>
      </c>
      <c r="C71" s="53" t="s">
        <v>133</v>
      </c>
      <c r="D71" s="49" t="s">
        <v>34</v>
      </c>
      <c r="E71" s="49" t="s">
        <v>135</v>
      </c>
      <c r="F71" s="22">
        <v>5</v>
      </c>
      <c r="G71" s="13"/>
      <c r="H71" s="31">
        <v>0.05</v>
      </c>
      <c r="I71" s="30">
        <f t="shared" si="0"/>
        <v>0</v>
      </c>
      <c r="J71" s="26">
        <f t="shared" si="1"/>
        <v>0</v>
      </c>
      <c r="K71" s="27">
        <f t="shared" si="2"/>
        <v>0</v>
      </c>
    </row>
    <row r="72" spans="2:11" ht="61.5" customHeight="1" x14ac:dyDescent="0.25">
      <c r="B72" s="36" t="s">
        <v>125</v>
      </c>
      <c r="C72" s="53" t="s">
        <v>136</v>
      </c>
      <c r="D72" s="49" t="s">
        <v>34</v>
      </c>
      <c r="E72" s="49" t="s">
        <v>135</v>
      </c>
      <c r="F72" s="22">
        <v>30</v>
      </c>
      <c r="G72" s="13"/>
      <c r="H72" s="31">
        <v>0.05</v>
      </c>
      <c r="I72" s="30">
        <f t="shared" si="0"/>
        <v>0</v>
      </c>
      <c r="J72" s="26">
        <f t="shared" si="1"/>
        <v>0</v>
      </c>
      <c r="K72" s="27">
        <f t="shared" si="2"/>
        <v>0</v>
      </c>
    </row>
    <row r="73" spans="2:11" ht="61.5" customHeight="1" x14ac:dyDescent="0.25">
      <c r="B73" s="36" t="s">
        <v>126</v>
      </c>
      <c r="C73" s="53" t="s">
        <v>138</v>
      </c>
      <c r="D73" s="49" t="s">
        <v>34</v>
      </c>
      <c r="E73" s="49" t="s">
        <v>139</v>
      </c>
      <c r="F73" s="22">
        <v>30</v>
      </c>
      <c r="G73" s="13"/>
      <c r="H73" s="31">
        <v>0.05</v>
      </c>
      <c r="I73" s="30">
        <f t="shared" ref="I73" si="3">G73+G73*H73</f>
        <v>0</v>
      </c>
      <c r="J73" s="26">
        <f t="shared" si="1"/>
        <v>0</v>
      </c>
      <c r="K73" s="27">
        <f t="shared" si="2"/>
        <v>0</v>
      </c>
    </row>
    <row r="74" spans="2:11" ht="61.5" customHeight="1" x14ac:dyDescent="0.25">
      <c r="B74" s="54" t="s">
        <v>140</v>
      </c>
      <c r="C74" s="52" t="s">
        <v>143</v>
      </c>
      <c r="D74" s="55" t="s">
        <v>34</v>
      </c>
      <c r="E74" s="55" t="s">
        <v>139</v>
      </c>
      <c r="F74" s="23">
        <v>20</v>
      </c>
      <c r="G74" s="14"/>
      <c r="H74" s="32">
        <v>0.05</v>
      </c>
      <c r="I74" s="33">
        <f t="shared" ref="I74" si="4">G74+G74*H74</f>
        <v>0</v>
      </c>
      <c r="J74" s="26">
        <f t="shared" si="1"/>
        <v>0</v>
      </c>
      <c r="K74" s="27">
        <f t="shared" si="2"/>
        <v>0</v>
      </c>
    </row>
    <row r="75" spans="2:11" ht="49.5" customHeight="1" x14ac:dyDescent="0.25">
      <c r="B75" s="15"/>
      <c r="C75" s="16"/>
      <c r="D75" s="17"/>
      <c r="E75" s="17"/>
      <c r="F75" s="17"/>
      <c r="G75" s="17"/>
      <c r="H75" s="17"/>
      <c r="I75" s="57" t="s">
        <v>144</v>
      </c>
      <c r="J75" s="56">
        <f>SUM(J14:J74)</f>
        <v>0</v>
      </c>
      <c r="K75" s="24">
        <f>SUM(K14:K74)</f>
        <v>0</v>
      </c>
    </row>
    <row r="78" spans="2:11" ht="37.5" x14ac:dyDescent="0.25">
      <c r="C78" s="18" t="s">
        <v>137</v>
      </c>
    </row>
    <row r="81" spans="3:3" ht="69.75" x14ac:dyDescent="0.25">
      <c r="C81" s="19" t="s">
        <v>141</v>
      </c>
    </row>
  </sheetData>
  <sheetProtection algorithmName="SHA-512" hashValue="nv+YepT/5ApMwi/jnZMqWmoU2kb4WReozCmVyucgyW8f/9v2bctoswHuXkBY8+yh8YLPQw6mW1ocv5sF/kYgPA==" saltValue="+5Fk708A4noUTquEGRuWEg==" spinCount="100000" sheet="1" objects="1" scenarios="1" formatCells="0" insertColumns="0" insertRows="0" deleteColumns="0" deleteRows="0"/>
  <mergeCells count="4">
    <mergeCell ref="H3:K3"/>
    <mergeCell ref="B8:K8"/>
    <mergeCell ref="B10:K10"/>
    <mergeCell ref="B9:K9"/>
  </mergeCells>
  <phoneticPr fontId="21" type="noConversion"/>
  <pageMargins left="0.7" right="0.7" top="0.75" bottom="0.75" header="0.3" footer="0.3"/>
  <pageSetup paperSize="9" scale="37" fitToHeight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Zyta Malewicz</dc:creator>
  <cp:lastModifiedBy>Susuł Barbara</cp:lastModifiedBy>
  <cp:lastPrinted>2024-04-18T12:58:46Z</cp:lastPrinted>
  <dcterms:created xsi:type="dcterms:W3CDTF">2019-02-08T08:22:30Z</dcterms:created>
  <dcterms:modified xsi:type="dcterms:W3CDTF">2025-12-01T07:28:11Z</dcterms:modified>
</cp:coreProperties>
</file>